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3.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S:\Information\Publikationer\Statistik\Lastbilar\2022\2022_1\"/>
    </mc:Choice>
  </mc:AlternateContent>
  <xr:revisionPtr revIDLastSave="0" documentId="13_ncr:1_{6015AB59-5432-4CCA-8709-CC8208C0ABD8}" xr6:coauthVersionLast="45" xr6:coauthVersionMax="47" xr10:uidLastSave="{00000000-0000-0000-0000-000000000000}"/>
  <bookViews>
    <workbookView xWindow="-120" yWindow="-120" windowWidth="29040" windowHeight="17640" xr2:uid="{00000000-000D-0000-FFFF-FFFF00000000}"/>
  </bookViews>
  <sheets>
    <sheet name="Titel _ Title" sheetId="1" r:id="rId1"/>
    <sheet name="Innehåll _ Content" sheetId="25" r:id="rId2"/>
    <sheet name="Kort om statistiken" sheetId="29" r:id="rId3"/>
    <sheet name="Definitioner _ Definitions" sheetId="31" r:id="rId4"/>
    <sheet name="Teckenförklaring _ Legends" sheetId="30" r:id="rId5"/>
    <sheet name="Tabell 1" sheetId="7" r:id="rId6"/>
    <sheet name="Tabell 2" sheetId="8" r:id="rId7"/>
    <sheet name="Tabell 3" sheetId="9" r:id="rId8"/>
    <sheet name="Kvartalstabeller Totalt" sheetId="17" r:id="rId9"/>
    <sheet name="Kvartalstabeller Inrikestrafik" sheetId="18" r:id="rId10"/>
    <sheet name="Kvartalstabeller Utrikestrafik" sheetId="19" r:id="rId11"/>
    <sheet name="Figur 1 Antal transporter" sheetId="11" r:id="rId12"/>
    <sheet name="Figur 2 Körda kilometer" sheetId="12" r:id="rId13"/>
    <sheet name="Figur 3 Lastad godsmängd" sheetId="13" r:id="rId14"/>
    <sheet name="Figur 4 Transportarbete" sheetId="14" r:id="rId15"/>
    <sheet name="Figur 5 Transportarbete utrikes" sheetId="15" r:id="rId16"/>
    <sheet name="Data till figurer" sheetId="16" state="hidden" r:id="rId17"/>
  </sheets>
  <externalReferences>
    <externalReference r:id="rId18"/>
    <externalReference r:id="rId19"/>
    <externalReference r:id="rId20"/>
  </externalReferences>
  <definedNames>
    <definedName name="_Toc292704927" localSheetId="3">'Definitioner _ Definitions'!$A$1</definedName>
    <definedName name="_Toc292704928" localSheetId="3">'Definitioner _ Definitions'!#REF!</definedName>
    <definedName name="_Toc292704929" localSheetId="3">'Definitioner _ Definitions'!$A$22</definedName>
    <definedName name="_Toc292704931" localSheetId="3">'Definitioner _ Definitions'!#REF!</definedName>
    <definedName name="_Toc292704932" localSheetId="3">'Definitioner _ Definitions'!#REF!</definedName>
    <definedName name="_Toc507214363" localSheetId="7">'Tabell 3'!#REF!</definedName>
    <definedName name="_Toc524335869" localSheetId="7">'Tabell 3'!$A$2</definedName>
    <definedName name="_xl14" localSheetId="7">'Tabell 3'!$A$8</definedName>
    <definedName name="_xl41" localSheetId="7">'Tabell 3'!$N$13</definedName>
    <definedName name="adsfasdassdf" localSheetId="3">#REF!</definedName>
    <definedName name="adsfasdassdf" localSheetId="2">#REF!</definedName>
    <definedName name="adsfasdassdf" localSheetId="9">#REF!</definedName>
    <definedName name="adsfasdassdf" localSheetId="10">#REF!</definedName>
    <definedName name="adsfasdassdf" localSheetId="4">#REF!</definedName>
    <definedName name="adsfasdassdf">#REF!</definedName>
    <definedName name="afa" localSheetId="3">'[1]RSK-Tabell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2">#REF!</definedName>
    <definedName name="asaf" localSheetId="4">#REF!</definedName>
    <definedName name="asaf">#REF!</definedName>
    <definedName name="Excel_BuiltIn__FilterDatabase_1" localSheetId="3">'[2]RSK-Tabell 1_2012'!#REF!</definedName>
    <definedName name="Excel_BuiltIn__FilterDatabase_1" localSheetId="2">'[2]RSK-Tabell 1_2012'!#REF!</definedName>
    <definedName name="Excel_BuiltIn__FilterDatabase_1" localSheetId="9">'[1]RSK-Tabell 1_2012'!#REF!</definedName>
    <definedName name="Excel_BuiltIn__FilterDatabase_1" localSheetId="8">'[1]RSK-Tabell 1_2012'!#REF!</definedName>
    <definedName name="Excel_BuiltIn__FilterDatabase_1" localSheetId="10">'[1]RSK-Tabell 1_2012'!#REF!</definedName>
    <definedName name="Excel_BuiltIn__FilterDatabase_1" localSheetId="4">'[2]RSK-Tabell 1_2012'!#REF!</definedName>
    <definedName name="Excel_BuiltIn__FilterDatabase_1" localSheetId="0">'[3]RSK-Tabell 1_2011'!#REF!</definedName>
    <definedName name="Excel_BuiltIn__FilterDatabase_1">'[1]RSK-Tabell 1_2012'!#REF!</definedName>
    <definedName name="Excel_BuiltIn__FilterDatabase_4" localSheetId="3">#REF!</definedName>
    <definedName name="Excel_BuiltIn__FilterDatabase_4" localSheetId="2">#REF!</definedName>
    <definedName name="Excel_BuiltIn__FilterDatabase_4" localSheetId="9">#REF!</definedName>
    <definedName name="Excel_BuiltIn__FilterDatabase_4" localSheetId="8">#REF!</definedName>
    <definedName name="Excel_BuiltIn__FilterDatabase_4" localSheetId="10">#REF!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2">#REF!</definedName>
    <definedName name="Excel_BuiltIn_Print_Titles_4" localSheetId="9">#REF!</definedName>
    <definedName name="Excel_BuiltIn_Print_Titles_4" localSheetId="8">#REF!</definedName>
    <definedName name="Excel_BuiltIn_Print_Titles_4" localSheetId="10">#REF!</definedName>
    <definedName name="Excel_BuiltIn_Print_Titles_4" localSheetId="4">#REF!</definedName>
    <definedName name="Excel_BuiltIn_Print_Titles_4">#REF!</definedName>
    <definedName name="Print_Area" localSheetId="16">'Data till figurer'!$A$1:$O$43</definedName>
    <definedName name="Print_Area" localSheetId="3">'Definitioner _ Definitions'!$A$1:$M$102</definedName>
    <definedName name="Print_Area" localSheetId="1">'Innehåll _ Content'!$A$1:$N$33</definedName>
    <definedName name="Print_Area" localSheetId="9">'Kvartalstabeller Inrikestrafik'!$B$1:$L$35,'Kvartalstabeller Inrikestrafik'!$N$1:$X$35</definedName>
    <definedName name="Print_Area" localSheetId="8">'Kvartalstabeller Totalt'!$A$1:$L$35,'Kvartalstabeller Totalt'!$N$1:$X$35</definedName>
    <definedName name="Print_Area" localSheetId="10">'Kvartalstabeller Utrikestrafik'!$B$1:$L$35,'Kvartalstabeller Utrikestrafik'!$N$2:$X$35</definedName>
    <definedName name="Print_Area" localSheetId="5">'Tabell 1'!$A$1:$H$89</definedName>
    <definedName name="Print_Area" localSheetId="6">'Tabell 2'!$A$1:$S$49</definedName>
    <definedName name="Print_Area" localSheetId="7">'Tabell 3'!$A$1:$T$43</definedName>
    <definedName name="Print_Area" localSheetId="4">'Teckenförklaring _ Legends'!$A$1:$C$12</definedName>
    <definedName name="_xlnm.Print_Area" localSheetId="9">'Kvartalstabeller Inrikestrafik'!$A$1:$Y$36</definedName>
    <definedName name="_xlnm.Print_Area" localSheetId="8">'Kvartalstabeller Totalt'!$A$1:$Y$36</definedName>
    <definedName name="_xlnm.Print_Area" localSheetId="10">'Kvartalstabeller Utrikestrafik'!$A$1:$Y$36</definedName>
    <definedName name="År">2008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5" i="25" l="1"/>
  <c r="A14" i="25"/>
  <c r="A11" i="25"/>
  <c r="A9" i="25"/>
  <c r="A7" i="25" l="1"/>
  <c r="A6" i="25"/>
</calcChain>
</file>

<file path=xl/sharedStrings.xml><?xml version="1.0" encoding="utf-8"?>
<sst xmlns="http://schemas.openxmlformats.org/spreadsheetml/2006/main" count="1517" uniqueCount="303">
  <si>
    <t>Kontaktperson:</t>
  </si>
  <si>
    <t>Trafikanalys</t>
  </si>
  <si>
    <t>Statisticon AB</t>
  </si>
  <si>
    <t>Mats Nyfjäll</t>
  </si>
  <si>
    <t>Figur 1. Antal transporter, 1 000-tal under fyra år.</t>
  </si>
  <si>
    <t>Figur 2. Körda kilometer 1 000-tal under fyra år.</t>
  </si>
  <si>
    <t>Figur 3. Lastad godsmängd 1 000-tal under fyra år.</t>
  </si>
  <si>
    <t>Figur 4. Transportarbete (miljoner ton-km) under fyra år.</t>
  </si>
  <si>
    <t>Figur 5. Utrikes transportarbete (miljoner ton-km) under fyra år.</t>
  </si>
  <si>
    <t>Fakta om statistiken</t>
  </si>
  <si>
    <t>Storstadsområden</t>
  </si>
  <si>
    <t>Län</t>
  </si>
  <si>
    <t>Kommun</t>
  </si>
  <si>
    <t>Ale</t>
  </si>
  <si>
    <t>Lilla Edet</t>
  </si>
  <si>
    <t>Alingsås</t>
  </si>
  <si>
    <t>Mölndal</t>
  </si>
  <si>
    <t>Göteborg</t>
  </si>
  <si>
    <t>Partille</t>
  </si>
  <si>
    <t>Härryda</t>
  </si>
  <si>
    <t>Stenungsund</t>
  </si>
  <si>
    <t>Kungsbacka</t>
  </si>
  <si>
    <t>Tjörn</t>
  </si>
  <si>
    <t>Kungälv</t>
  </si>
  <si>
    <t>Öckerö</t>
  </si>
  <si>
    <t>Lerum</t>
  </si>
  <si>
    <t>Burlöv</t>
  </si>
  <si>
    <t>Malmö</t>
  </si>
  <si>
    <t>Eslöv</t>
  </si>
  <si>
    <t>Skurup</t>
  </si>
  <si>
    <t>Höör</t>
  </si>
  <si>
    <t>Staffanstorp</t>
  </si>
  <si>
    <t>Kävlinge</t>
  </si>
  <si>
    <t>Svedala</t>
  </si>
  <si>
    <t>Lomma</t>
  </si>
  <si>
    <t>Trelleborg</t>
  </si>
  <si>
    <t>Lund</t>
  </si>
  <si>
    <t>Vellinge</t>
  </si>
  <si>
    <t>95 % K.I.</t>
  </si>
  <si>
    <t>därav</t>
  </si>
  <si>
    <t>Yrkesmässig trafik</t>
  </si>
  <si>
    <t>Firmabilstrafik</t>
  </si>
  <si>
    <t xml:space="preserve">Antal transporter i 1 000-tal </t>
  </si>
  <si>
    <t>+</t>
  </si>
  <si>
    <t>Inrikes trafik</t>
  </si>
  <si>
    <t>Yrkesmässig trafik med last</t>
  </si>
  <si>
    <t>Yrkesmässig trafik utan last</t>
  </si>
  <si>
    <t>Firmabilstrafik med last</t>
  </si>
  <si>
    <t>Firmabilstrafik utan last</t>
  </si>
  <si>
    <t>Utrikes trafik</t>
  </si>
  <si>
    <t>Med last</t>
  </si>
  <si>
    <t>Utan last</t>
  </si>
  <si>
    <t>Körda kilometer i 1 000-tal km</t>
  </si>
  <si>
    <t>Cabotage</t>
  </si>
  <si>
    <t>Tredjelandstrafik</t>
  </si>
  <si>
    <t>Lastad godsmängd i 1 000-tal ton</t>
  </si>
  <si>
    <t>Från Sverige till utlandet</t>
  </si>
  <si>
    <t>Från utlandet till Sverige</t>
  </si>
  <si>
    <t>Transportarbete i miljoner ton-km</t>
  </si>
  <si>
    <t>Farligt gods, i 1 000-tal ton</t>
  </si>
  <si>
    <t>Farligt gods, i miljoner tonkm</t>
  </si>
  <si>
    <t>Lastad godsmängd, 1 000-tal ton</t>
  </si>
  <si>
    <t>Lossad godsmängd, 1 000-tal ton</t>
  </si>
  <si>
    <t>Totalt</t>
  </si>
  <si>
    <t>Därav med destination (%)</t>
  </si>
  <si>
    <t>Därav med ursprung (%)</t>
  </si>
  <si>
    <t>Inom egna länet/området</t>
  </si>
  <si>
    <t>Till andra län/områden</t>
  </si>
  <si>
    <t>01 Stockholm</t>
  </si>
  <si>
    <t>03 Uppsala</t>
  </si>
  <si>
    <t>04 Södermanland</t>
  </si>
  <si>
    <t>05 Östergötland</t>
  </si>
  <si>
    <t>06 Jönköping</t>
  </si>
  <si>
    <t>08 Kalmar</t>
  </si>
  <si>
    <t>09 Gotland</t>
  </si>
  <si>
    <t>10 Blekinge</t>
  </si>
  <si>
    <t>12 Skåne</t>
  </si>
  <si>
    <t>13 Halland</t>
  </si>
  <si>
    <t>14 Västra Götaland</t>
  </si>
  <si>
    <t>17 Värmland</t>
  </si>
  <si>
    <t>18 Örebro</t>
  </si>
  <si>
    <t>19 Västmanland</t>
  </si>
  <si>
    <t>20 Dalarna</t>
  </si>
  <si>
    <t>21 Gävleborg</t>
  </si>
  <si>
    <t>22 Västernorrland</t>
  </si>
  <si>
    <t>23 Jämtland</t>
  </si>
  <si>
    <t>24 Västerbotten</t>
  </si>
  <si>
    <t>25 Norrbotten</t>
  </si>
  <si>
    <r>
      <t>Stor-Stockholm</t>
    </r>
    <r>
      <rPr>
        <vertAlign val="superscript"/>
        <sz val="8"/>
        <rFont val="Arial"/>
        <family val="2"/>
      </rPr>
      <t>1</t>
    </r>
  </si>
  <si>
    <r>
      <t>Stor-Malmö</t>
    </r>
    <r>
      <rPr>
        <vertAlign val="superscript"/>
        <sz val="8"/>
        <rFont val="Arial"/>
        <family val="2"/>
      </rPr>
      <t>1</t>
    </r>
  </si>
  <si>
    <r>
      <t>Stor-Göteborg</t>
    </r>
    <r>
      <rPr>
        <vertAlign val="superscript"/>
        <sz val="8"/>
        <rFont val="Arial"/>
        <family val="2"/>
      </rPr>
      <t>1</t>
    </r>
  </si>
  <si>
    <t>Kod</t>
  </si>
  <si>
    <t>Varugrupp</t>
  </si>
  <si>
    <t>Antal transporter med last 1 000-tal</t>
  </si>
  <si>
    <t>Körda kilometer med last 1 000-tal km</t>
  </si>
  <si>
    <t>Transporterad godsmängd 1 000-tal ton</t>
  </si>
  <si>
    <t>Transportarbete Miljoner ton-km</t>
  </si>
  <si>
    <t xml:space="preserve"> </t>
  </si>
  <si>
    <t>Produkter från jordbruk, skogsbruk och fiske</t>
  </si>
  <si>
    <t xml:space="preserve">   därav rundvirke</t>
  </si>
  <si>
    <t>Kol, råolja och naturgas</t>
  </si>
  <si>
    <t>Malm, andra produkter från utvinning</t>
  </si>
  <si>
    <t xml:space="preserve">   därav jord, sten och sand</t>
  </si>
  <si>
    <t>Livsmedel, drycker och tobak</t>
  </si>
  <si>
    <t>Textil, beklädnadsvaror, läder och lädervaror</t>
  </si>
  <si>
    <t>Trä och varor av trä och kork (exkl.möbler), massa, papper och pappersvaror, trycksaker</t>
  </si>
  <si>
    <t xml:space="preserve">   därav sågade, hyvlade trävaror</t>
  </si>
  <si>
    <t xml:space="preserve">   därav flis, trä-/sågavfall</t>
  </si>
  <si>
    <t xml:space="preserve">   därav papper, papp och varor därav</t>
  </si>
  <si>
    <t>Stenkols- och raffinerade petroleumprodukter</t>
  </si>
  <si>
    <t xml:space="preserve">   därav raffinerade petroleumprodukter</t>
  </si>
  <si>
    <t>Kemikalier, kemiska produkter, konstfiber, gummi- och plastvaror samt kärnbränsle</t>
  </si>
  <si>
    <t>Andra icke-metalliska mineraliska produkter</t>
  </si>
  <si>
    <t>Metallvaror exkl. maskiner och utrustning</t>
  </si>
  <si>
    <t>Maskiner och instrument</t>
  </si>
  <si>
    <t>Transportutrustning</t>
  </si>
  <si>
    <t>Möbler och andra tillverkade varor</t>
  </si>
  <si>
    <t>Hushållsavfall, annat avfall och returråvara</t>
  </si>
  <si>
    <t>Post och paket</t>
  </si>
  <si>
    <t>Utrustning för transport och gods</t>
  </si>
  <si>
    <t>Flyttgods, fordon för reparation</t>
  </si>
  <si>
    <t>Styckegods och samlastat gods</t>
  </si>
  <si>
    <t>Oidentifierbart gods</t>
  </si>
  <si>
    <t>Andra varor, ej tidigare specificerade</t>
  </si>
  <si>
    <t>Transporternas utveckling  -  lastbilstrafik</t>
  </si>
  <si>
    <t>Kvartal</t>
  </si>
  <si>
    <t>Inrikes kvartalsdata</t>
  </si>
  <si>
    <t>Utrikes kvartalsdata</t>
  </si>
  <si>
    <t>Rullande fyra kvartal</t>
  </si>
  <si>
    <t>Från Sverige till Utlandet</t>
  </si>
  <si>
    <t>Från Utlandet till Sverige</t>
  </si>
  <si>
    <t>Cabotage och tredjelandstrafik</t>
  </si>
  <si>
    <t>Kvartalsuppgifter publiceras</t>
  </si>
  <si>
    <t>Antal transporter i 1000-tal, totalt</t>
  </si>
  <si>
    <t>Lastad godsmängd i 1000-tal ton, totalt</t>
  </si>
  <si>
    <t>Kvartal 1, metod</t>
  </si>
  <si>
    <t>Kvartal 2, metod</t>
  </si>
  <si>
    <t>Kvartal 3, metod</t>
  </si>
  <si>
    <t>Kvartal 4, metod</t>
  </si>
  <si>
    <t>Totalt, metod</t>
  </si>
  <si>
    <t>Gammal</t>
  </si>
  <si>
    <t>Ny</t>
  </si>
  <si>
    <t>Körda kilometer i 1000-tal km, totalt</t>
  </si>
  <si>
    <t>Transportarbete i miljoner tonkm, totalt</t>
  </si>
  <si>
    <t>Transportarbete i miljoner tonkm, inrikestrafik</t>
  </si>
  <si>
    <t>Körda kilometer i 1000-tal km, inrikestrafik</t>
  </si>
  <si>
    <t>Lastad godsmängd i 1000-tal ton, inrikestrafik</t>
  </si>
  <si>
    <t>Antal transporter i 1000-tal, inrikestrafik</t>
  </si>
  <si>
    <t>Inrikestrafik</t>
  </si>
  <si>
    <t>Utrikestrafik</t>
  </si>
  <si>
    <t>Antal transporter i 1000-tal, utrikestrafik</t>
  </si>
  <si>
    <t>Lastad godsmängd i 1000-tal ton, utrikestrafik</t>
  </si>
  <si>
    <t>Körda kilometer i 1000-tal km, utrikestrafik</t>
  </si>
  <si>
    <t>Transportarbete i miljoner tonkm, utrikestrafik</t>
  </si>
  <si>
    <r>
      <t xml:space="preserve">Med </t>
    </r>
    <r>
      <rPr>
        <b/>
        <sz val="9.5"/>
        <rFont val="Arial"/>
        <family val="2"/>
      </rPr>
      <t>utrikes trafik</t>
    </r>
    <r>
      <rPr>
        <b/>
        <i/>
        <sz val="9.5"/>
        <rFont val="Arial"/>
        <family val="2"/>
      </rPr>
      <t xml:space="preserve"> </t>
    </r>
    <r>
      <rPr>
        <sz val="9.5"/>
        <rFont val="Arial"/>
        <family val="2"/>
      </rPr>
      <t xml:space="preserve">avses den trafik som svenskregistrerade lastbilar presterar med utrikes destinerat gods eller gods som lastas utrikes med svensk destination samt cabotage och tredjelandstrafik. Om lastbilen kört delar av sträckan innanför Sveriges gränser inkluderas denna del i utrikes trafik. </t>
    </r>
  </si>
  <si>
    <r>
      <t>International transports</t>
    </r>
    <r>
      <rPr>
        <i/>
        <sz val="9.5"/>
        <rFont val="Arial"/>
        <family val="2"/>
      </rPr>
      <t xml:space="preserve"> includes the transports of the Swedish registered lorries with foreign destination or when goods is loaded abroad with Sweden as destination. It also includes Cabotage and cross-trade. If part of the journey is within the Swedish border, this part of the journey are included in the international transport.</t>
    </r>
  </si>
  <si>
    <r>
      <t xml:space="preserve">Med </t>
    </r>
    <r>
      <rPr>
        <b/>
        <sz val="9.5"/>
        <rFont val="Arial"/>
        <family val="2"/>
      </rPr>
      <t>cabotage</t>
    </r>
    <r>
      <rPr>
        <b/>
        <i/>
        <sz val="9.5"/>
        <rFont val="Arial"/>
        <family val="2"/>
      </rPr>
      <t xml:space="preserve"> </t>
    </r>
    <r>
      <rPr>
        <sz val="9.5"/>
        <rFont val="Arial"/>
        <family val="2"/>
      </rPr>
      <t>avses inrikestrafik i ett annat land än Sverige.</t>
    </r>
  </si>
  <si>
    <r>
      <t xml:space="preserve">Med </t>
    </r>
    <r>
      <rPr>
        <b/>
        <sz val="9.5"/>
        <rFont val="Arial"/>
        <family val="2"/>
      </rPr>
      <t xml:space="preserve">tredjelandstrafik </t>
    </r>
    <r>
      <rPr>
        <sz val="9.5"/>
        <rFont val="Arial"/>
        <family val="2"/>
      </rPr>
      <t>avses trafik mellan två andra länder än Sverige.</t>
    </r>
  </si>
  <si>
    <r>
      <t>Cross trade</t>
    </r>
    <r>
      <rPr>
        <i/>
        <sz val="9.5"/>
        <rFont val="Arial"/>
        <family val="2"/>
      </rPr>
      <t xml:space="preserve"> (</t>
    </r>
    <r>
      <rPr>
        <b/>
        <i/>
        <sz val="9.5"/>
        <rFont val="Arial"/>
        <family val="2"/>
      </rPr>
      <t xml:space="preserve">third-country traffic) </t>
    </r>
    <r>
      <rPr>
        <i/>
        <sz val="9.5"/>
        <rFont val="Arial"/>
        <family val="2"/>
      </rPr>
      <t>means transports between two different countries other than Sweden.</t>
    </r>
  </si>
  <si>
    <r>
      <t xml:space="preserve">All lorries in the survey have a </t>
    </r>
    <r>
      <rPr>
        <b/>
        <i/>
        <sz val="9.5"/>
        <rFont val="Arial"/>
        <family val="2"/>
      </rPr>
      <t>load capacity of 3.5 tonnes or more</t>
    </r>
    <r>
      <rPr>
        <i/>
        <sz val="9.5"/>
        <rFont val="Arial"/>
        <family val="2"/>
      </rPr>
      <t>.</t>
    </r>
  </si>
  <si>
    <r>
      <t>Totalvikt</t>
    </r>
    <r>
      <rPr>
        <b/>
        <i/>
        <sz val="9.5"/>
        <rFont val="Arial"/>
        <family val="2"/>
      </rPr>
      <t xml:space="preserve"> </t>
    </r>
    <r>
      <rPr>
        <sz val="9.5"/>
        <rFont val="Arial"/>
        <family val="2"/>
      </rPr>
      <t>är summan av fordonets tjänstevikt och den beräknade vikten av det största antal personer utom föraren (som är inräknad i tjänstevikten) och den största mängden gods som fordonet är inrättat för. Tjänstevikt</t>
    </r>
    <r>
      <rPr>
        <b/>
        <sz val="9.5"/>
        <rFont val="Arial"/>
        <family val="2"/>
      </rPr>
      <t xml:space="preserve"> </t>
    </r>
    <r>
      <rPr>
        <sz val="9.5"/>
        <rFont val="Arial"/>
        <family val="2"/>
      </rPr>
      <t>för lastbilar är den sammanlagda vikten av fordonet i normalt, fullt driftfärdigt skick vid användning av tyngsta till fordonet hörande karosseri, verktyg och reservhjul som hör till fordonet, bränsle, smörjolja, vatten samt föraren.</t>
    </r>
  </si>
  <si>
    <r>
      <t xml:space="preserve">Maximilastvikt </t>
    </r>
    <r>
      <rPr>
        <sz val="9.5"/>
        <rFont val="Arial"/>
        <family val="2"/>
      </rPr>
      <t xml:space="preserve">beräknas som skillnaden mellan fordonets totalvikt och tjänstevikt. Den tyngsta last som fordonet är konstruerat för. </t>
    </r>
  </si>
  <si>
    <r>
      <t>A goods road motor vehicle</t>
    </r>
    <r>
      <rPr>
        <i/>
        <sz val="9.5"/>
        <rFont val="Arial"/>
        <family val="2"/>
      </rPr>
      <t xml:space="preserve"> is a vehicle that is not considered to be a car or bus.</t>
    </r>
    <r>
      <rPr>
        <sz val="9.5"/>
        <rFont val="Arial"/>
        <family val="2"/>
      </rPr>
      <t xml:space="preserve"> </t>
    </r>
    <r>
      <rPr>
        <i/>
        <sz val="9.5"/>
        <rFont val="Arial"/>
        <family val="2"/>
      </rPr>
      <t>A road vehicle designed to carry goods (lorry, trailer, semi-trailer, road-tractor).</t>
    </r>
  </si>
  <si>
    <r>
      <t xml:space="preserve">Trafikarbetet </t>
    </r>
    <r>
      <rPr>
        <sz val="9.5"/>
        <rFont val="Arial"/>
        <family val="2"/>
      </rPr>
      <t>redovisas som antal körda kilometer.</t>
    </r>
  </si>
  <si>
    <r>
      <t xml:space="preserve">Vehicle kilometre is the distance actually run, the number of </t>
    </r>
    <r>
      <rPr>
        <b/>
        <i/>
        <sz val="9.5"/>
        <rFont val="Arial"/>
        <family val="2"/>
      </rPr>
      <t>kilometres driven</t>
    </r>
    <r>
      <rPr>
        <i/>
        <sz val="9.5"/>
        <rFont val="Arial"/>
        <family val="2"/>
      </rPr>
      <t>.</t>
    </r>
  </si>
  <si>
    <r>
      <t xml:space="preserve">Transportarbetet </t>
    </r>
    <r>
      <rPr>
        <sz val="9.5"/>
        <rFont val="Arial"/>
        <family val="2"/>
      </rPr>
      <t>redovisas i tonkilometer. Tonkilometer beräknas som produkten av last i ton och körda kilometer per körning. Notera att denna variabel beräknas per körning och därefter summeras när totalt transportabete ska skattas. Detta innebär att tonkilometer inte kan härledas utifrån aggregat i redovisningen; summa godsmängd multiplicerat med summa körda km blir inte summa tonkilometer.</t>
    </r>
  </si>
  <si>
    <r>
      <t xml:space="preserve">Tonne-kilometers </t>
    </r>
    <r>
      <rPr>
        <i/>
        <sz val="9.5"/>
        <rFont val="Arial"/>
        <family val="2"/>
      </rPr>
      <t>is a unit of measure of goods transport that represents the transport of one tonne by road over one kilometre. This variable is calculated per run. This means that tonne-kilometers can not be derived based on aggregates in the financial statements; total tonnes multiplied by the total kilometers driven is not the sum of tonne-kilometers.</t>
    </r>
  </si>
  <si>
    <r>
      <t xml:space="preserve">Yrkesmässig trafik </t>
    </r>
    <r>
      <rPr>
        <sz val="9.5"/>
        <rFont val="Arial"/>
        <family val="2"/>
      </rPr>
      <t>avser transporter åt andra mot betalning, till exempel godstrafik.</t>
    </r>
  </si>
  <si>
    <r>
      <t>Transport for hire or reward</t>
    </r>
    <r>
      <rPr>
        <i/>
        <sz val="9.5"/>
        <rFont val="Arial"/>
        <family val="2"/>
      </rPr>
      <t xml:space="preserve"> concerns the carriage of goods for payment on behalf of third parties. If the company are being paid to transport goods belonging to somebody else. </t>
    </r>
  </si>
  <si>
    <r>
      <t xml:space="preserve">Firmabilstrafik </t>
    </r>
    <r>
      <rPr>
        <sz val="9.5"/>
        <rFont val="Arial"/>
        <family val="2"/>
      </rPr>
      <t>avser transporter för företagets egen räkning, exempelvis grossister och återförsäljare som distribuerar egna varor till sina kunder.</t>
    </r>
  </si>
  <si>
    <t>Summeringar stämmer inte alltid exakt med summa-raden. Detta beror på avrundningar i delposterna.</t>
  </si>
  <si>
    <t>Totals do not always correspond exactly with the sum of the line. This is due to rounding in the sub-items.</t>
  </si>
  <si>
    <t>Storstadsområden/Metropolitan areas</t>
  </si>
  <si>
    <t>Definitioner/Definitions</t>
  </si>
  <si>
    <t>Totalt, både inrikes- och utrikestrafik</t>
  </si>
  <si>
    <t>Anmärkning: värden i kursiv stil är omräknade och utgör inte officiell statistik, läs mer under fakta om statistiken.</t>
  </si>
  <si>
    <t xml:space="preserve">Tabell 2. Inrikes godstransporter med svenska lastbilar. Lastade och lossade godsmängder efter </t>
  </si>
  <si>
    <t>Table 3. National road goods transport with Swedish registered lorries by NST2007 division. Number of haulages,</t>
  </si>
  <si>
    <r>
      <t>1) Se avsnitt Definitioner för definition av storstadsområden.</t>
    </r>
    <r>
      <rPr>
        <i/>
        <sz val="8"/>
        <rFont val="Arial"/>
        <family val="2"/>
      </rPr>
      <t xml:space="preserve"> Definitions of city areas, see Definitions.</t>
    </r>
  </si>
  <si>
    <t>07 Kronoberg</t>
  </si>
  <si>
    <t>Från andra län/områden</t>
  </si>
  <si>
    <t>Antal lastbilar, totalt</t>
  </si>
  <si>
    <t xml:space="preserve">Antal transporter i 1 000-tal. </t>
  </si>
  <si>
    <t xml:space="preserve">Lastad godsmängd i 1 000-tal ton.  </t>
  </si>
  <si>
    <t xml:space="preserve">Utrikes transportarbete i miljoner ton-km. </t>
  </si>
  <si>
    <t xml:space="preserve">Körda kilometer i 1 000-tal km. </t>
  </si>
  <si>
    <t xml:space="preserve">Transportarbete i miljoner ton-km. </t>
  </si>
  <si>
    <t>Maria Melkersson</t>
  </si>
  <si>
    <t>tel: 010 - 414 42 16, e-post: maria.melkersson@trafa.se</t>
  </si>
  <si>
    <t>Kv 4 2017</t>
  </si>
  <si>
    <t>Kv 1 2018</t>
  </si>
  <si>
    <t>Kv 2 2018</t>
  </si>
  <si>
    <t>Kv 3 2018</t>
  </si>
  <si>
    <t>Kv 4 2018</t>
  </si>
  <si>
    <t>Kv 1 2019</t>
  </si>
  <si>
    <t>Kv 2 2019</t>
  </si>
  <si>
    <t>Kv 3 2019</t>
  </si>
  <si>
    <t>Kv 4 2019</t>
  </si>
  <si>
    <t>Kv 1 2020</t>
  </si>
  <si>
    <t>tel: 010 - 130 80 23, e-post: mats.nyfjall@statisticon.se</t>
  </si>
  <si>
    <t xml:space="preserve">Table 2. National road goods transport with Swedish registered lorries. Loaded and unloaded goods by </t>
  </si>
  <si>
    <t xml:space="preserve">Tabell 3. Inrikes godstransporter med svenska lastbilar fördelat på varugrupper (NST2007). Antal transporter med last, </t>
  </si>
  <si>
    <t xml:space="preserve">Stor-Malmö / Greater Malmö                                                              </t>
  </si>
  <si>
    <t>Kv 2 2020</t>
  </si>
  <si>
    <t>Kv 3 2020</t>
  </si>
  <si>
    <t xml:space="preserve">        Lastbilstrafik 2021   </t>
  </si>
  <si>
    <t>Kv 4 2020</t>
  </si>
  <si>
    <t>Kv 1 2021</t>
  </si>
  <si>
    <t>Kv 2 2021</t>
  </si>
  <si>
    <t>första kvartalet fastställs under juni år 2021</t>
  </si>
  <si>
    <t>andra kvartalet fastställs under september år 2021</t>
  </si>
  <si>
    <t>tredje kvartalet fastställs under januari år 2022</t>
  </si>
  <si>
    <t>fjärde kvartalet fastställs under mars år 2022</t>
  </si>
  <si>
    <t>Samtliga fyra kvartal summeras till årsstatistik. Årsstatistiken för 2021 publiceras under maj år 2022.</t>
  </si>
  <si>
    <t>Tidsserier kvartal 2011-2021, Totalt (inrikestrafik och utrikestrafik)</t>
  </si>
  <si>
    <t>Tidsserier kvartal 2011-2021, Inrikestrafik</t>
  </si>
  <si>
    <t>Tidsserier kvartal 2011-2021, Utrikestrafik</t>
  </si>
  <si>
    <t>Statistikens kvalitet</t>
  </si>
  <si>
    <t>Urvalet består av cirka 2 900 slumpmässigt utvalda lastbilar varje kvartal. Urvalet begränsas bland annat till att fordonet ska vara i trafik, årsmodellen ska vara yngre än 30 år samt att bilens ägare skall finnas med i Statistiska centralbyråns (SCB) Företagsregister. Underlag till ramen och urvalet är Transportstyrelsens Yrkestrafikregister, Transportstyrelsens Vägtrafikregister samt körsträckedata från Trafikanalys körsträckedatabas (administrerad av SCB).
För varje utvald lastbil ska uppgifter lämnas avseende en specifik mätvecka. Uppgiftslämnare är lastbilsägaren vid den aktuella tidpunkten. Frågeformuläret innehåller allmänna avsnitt där till exempel antalet körda kilometer samt uppgifter om släp och eventuella transporter på färja eller järnväg ska anges. En sändningsjournal innehållande bland annat lastningsort, lossningsort, körda kilometer, sändningens vikt och varuslag ska sedan föras avseende den aktuella mätveckan. Uppgiftsinsamling sker huvudsakligen via post- eller webbenkät, med två skriftliga påminnelser samt telefonpåminnelse.  Erhållna data räknas upp för att representera hela populationen svenskregistrerade  lastbilar med maxlastvikt på minst 3,5 ton.</t>
  </si>
  <si>
    <t>Statistikens framställning</t>
  </si>
  <si>
    <t xml:space="preserve">Statistiken beskriver trafik och transporter med svenskregistrerade tunga lastbilar med en maxlastvikt på minst 3,5 ton. Variabler som redovisas är antal transporter, körda kilometer, lastad godsmängd och transportarbete. Rapporten omfattar kvartalsvärden samt värden för rullande fyra kvartal. </t>
  </si>
  <si>
    <t>Ändamål och innehåll</t>
  </si>
  <si>
    <t>Kort om statistiken</t>
  </si>
  <si>
    <t>significant difference in the comparability of time series are marked with a horizontal or vertical line</t>
  </si>
  <si>
    <t>betydande skillnad i jämförbarheten i en tidsserie markeras med en horisontell eller vertikal linje</t>
  </si>
  <si>
    <t>xxx</t>
  </si>
  <si>
    <t>revised figure</t>
  </si>
  <si>
    <t>reviderad uppgift</t>
  </si>
  <si>
    <t xml:space="preserve">r    </t>
  </si>
  <si>
    <t>corrected figure</t>
  </si>
  <si>
    <t>korrigerad uppgift</t>
  </si>
  <si>
    <t xml:space="preserve">k   </t>
  </si>
  <si>
    <t>less than half of unit used, but more than zero</t>
  </si>
  <si>
    <t>mindre än hälften av enheten, men större än noll</t>
  </si>
  <si>
    <t>zero</t>
  </si>
  <si>
    <t>noll (inget finns att redovisa)</t>
  </si>
  <si>
    <t>–</t>
  </si>
  <si>
    <t>not applicable</t>
  </si>
  <si>
    <t>uppgift kan inte förekomma</t>
  </si>
  <si>
    <t xml:space="preserve">.    </t>
  </si>
  <si>
    <t>data not available</t>
  </si>
  <si>
    <t>uppgift inte tillgänglig eller alltför osäker</t>
  </si>
  <si>
    <t xml:space="preserve">..   </t>
  </si>
  <si>
    <t>Legends</t>
  </si>
  <si>
    <t>Teckenförklaring</t>
  </si>
  <si>
    <r>
      <t xml:space="preserve">Teckenförklaring / </t>
    </r>
    <r>
      <rPr>
        <b/>
        <i/>
        <sz val="16"/>
        <color rgb="FFFFFFFF"/>
        <rFont val="Tahoma"/>
        <family val="2"/>
      </rPr>
      <t>Legends</t>
    </r>
  </si>
  <si>
    <t xml:space="preserve">Stor-Göteborg / Greater Gothenburg                                                            </t>
  </si>
  <si>
    <t>Greater Stockholm = Stockholm County</t>
  </si>
  <si>
    <t xml:space="preserve">Stor-Stockholm = Stockholms län                              </t>
  </si>
  <si>
    <t>Norrbottens</t>
  </si>
  <si>
    <t>Västerbottens</t>
  </si>
  <si>
    <t>SE33 Övre Norrland</t>
  </si>
  <si>
    <t>Jämtlands</t>
  </si>
  <si>
    <t>Västernorrlands</t>
  </si>
  <si>
    <t>SE32 Mellersta Norrland</t>
  </si>
  <si>
    <t>Dalarnas</t>
  </si>
  <si>
    <t>Gävleborgs</t>
  </si>
  <si>
    <t>Värmlands</t>
  </si>
  <si>
    <t>SE31 Norra Mellansverige</t>
  </si>
  <si>
    <t>Västra Götalands</t>
  </si>
  <si>
    <t>Hallands</t>
  </si>
  <si>
    <t>SE23 Västsverige</t>
  </si>
  <si>
    <t>Skåne</t>
  </si>
  <si>
    <t>Blekinge</t>
  </si>
  <si>
    <t>SE22 Sydsverige</t>
  </si>
  <si>
    <t>Gotlands</t>
  </si>
  <si>
    <t>Kronobergs</t>
  </si>
  <si>
    <t>Kalmar</t>
  </si>
  <si>
    <t>Jönköpings</t>
  </si>
  <si>
    <t>SE21 Småland med öarna</t>
  </si>
  <si>
    <t>Östergötlands</t>
  </si>
  <si>
    <t>Västmanlands</t>
  </si>
  <si>
    <t>Södermanlands</t>
  </si>
  <si>
    <t>Örebro</t>
  </si>
  <si>
    <t>Uppsala</t>
  </si>
  <si>
    <t>SE12 Östra Mellansverige</t>
  </si>
  <si>
    <t>Stockholm</t>
  </si>
  <si>
    <t>SE11 Stockholm</t>
  </si>
  <si>
    <t>Län/County</t>
  </si>
  <si>
    <t>Regioner/Regions (NUTS2)</t>
  </si>
  <si>
    <r>
      <t xml:space="preserve">Transport </t>
    </r>
    <r>
      <rPr>
        <b/>
        <i/>
        <sz val="9.5"/>
        <rFont val="Arial"/>
        <family val="2"/>
      </rPr>
      <t>on own account</t>
    </r>
    <r>
      <rPr>
        <i/>
        <sz val="9.5"/>
        <rFont val="Arial"/>
        <family val="2"/>
      </rPr>
      <t xml:space="preserve"> concerns such as wholesalers and retailers who distribute their own products to their customers, in their own vehicle. Transports not for hire or reward.</t>
    </r>
  </si>
  <si>
    <r>
      <t xml:space="preserve">Lastbil </t>
    </r>
    <r>
      <rPr>
        <sz val="9.5"/>
        <rFont val="Arial"/>
        <family val="2"/>
      </rPr>
      <t>är ett fordon som ej är att anse som en personbil eller buss. Motorfordon avsett för godstransport.</t>
    </r>
  </si>
  <si>
    <r>
      <t>Load capacity</t>
    </r>
    <r>
      <rPr>
        <i/>
        <sz val="9.5"/>
        <rFont val="Arial"/>
        <family val="2"/>
      </rPr>
      <t xml:space="preserve"> is the difference between the vehicle's total weight and maximum permissible weight. The weight to be taken into account includes the weight of all packaging of the goods including the tare weight of any container, swap body or pallets used to contain the </t>
    </r>
    <r>
      <rPr>
        <sz val="9.5"/>
        <rFont val="Arial"/>
        <family val="2"/>
      </rPr>
      <t>goods</t>
    </r>
    <r>
      <rPr>
        <i/>
        <sz val="9.5"/>
        <rFont val="Arial"/>
        <family val="2"/>
      </rPr>
      <t>. Maximum weight of goods declared permissible by the competent authority of the country.</t>
    </r>
  </si>
  <si>
    <r>
      <t xml:space="preserve">Maximum permissible weight </t>
    </r>
    <r>
      <rPr>
        <i/>
        <sz val="9.5"/>
        <rFont val="Arial"/>
        <family val="2"/>
      </rPr>
      <t xml:space="preserve">is the legal maximum that the vehicle (or vehicle combination) is permitted to weigh, when the vehicle (combination) is stationary on a public road. The maximum permissible weight includes the weight of the </t>
    </r>
    <r>
      <rPr>
        <b/>
        <i/>
        <sz val="9.5"/>
        <rFont val="Arial"/>
        <family val="2"/>
      </rPr>
      <t>load capacity</t>
    </r>
    <r>
      <rPr>
        <i/>
        <sz val="9.5"/>
        <rFont val="Arial"/>
        <family val="2"/>
      </rPr>
      <t xml:space="preserve"> as well as the </t>
    </r>
    <r>
      <rPr>
        <b/>
        <i/>
        <sz val="9.5"/>
        <rFont val="Arial"/>
        <family val="2"/>
      </rPr>
      <t xml:space="preserve">gross vehicle weight </t>
    </r>
    <r>
      <rPr>
        <i/>
        <sz val="9.5"/>
        <rFont val="Arial"/>
        <family val="2"/>
      </rPr>
      <t xml:space="preserve">(the weight of the driver and of all other persons carried at the same time plus the weight of the vehicle (or vehicle combination) with its equipment and a full fuel tank). </t>
    </r>
  </si>
  <si>
    <r>
      <t xml:space="preserve">Samtliga lastbilar i undersökningen ska ha en </t>
    </r>
    <r>
      <rPr>
        <b/>
        <sz val="9.5"/>
        <rFont val="Arial"/>
        <family val="2"/>
      </rPr>
      <t>maximilastvikt på 3,5 ton eller mer.</t>
    </r>
  </si>
  <si>
    <r>
      <t>Cabotage</t>
    </r>
    <r>
      <rPr>
        <i/>
        <sz val="9.5"/>
        <rFont val="Arial"/>
        <family val="2"/>
      </rPr>
      <t xml:space="preserve"> includes domestic services in a country other than Sweden.</t>
    </r>
  </si>
  <si>
    <r>
      <t>Domestic transports</t>
    </r>
    <r>
      <rPr>
        <i/>
        <sz val="9.5"/>
        <rFont val="Arial"/>
        <family val="2"/>
      </rPr>
      <t xml:space="preserve"> includes the transports of the Swedish registered lorries with goods loaded and unloaded within the country.</t>
    </r>
  </si>
  <si>
    <r>
      <t xml:space="preserve">Med </t>
    </r>
    <r>
      <rPr>
        <b/>
        <sz val="9.5"/>
        <rFont val="Arial"/>
        <family val="2"/>
      </rPr>
      <t>inrikes trafik</t>
    </r>
    <r>
      <rPr>
        <sz val="9.5"/>
        <rFont val="Arial"/>
        <family val="2"/>
      </rPr>
      <t xml:space="preserve"> avses den trafik som svenskregistrerade lastbilar presterar med gods som både lastats och lossats inom landet.</t>
    </r>
  </si>
  <si>
    <r>
      <t xml:space="preserve">Definitioner / </t>
    </r>
    <r>
      <rPr>
        <b/>
        <i/>
        <sz val="16"/>
        <color rgb="FFFFFFFF"/>
        <rFont val="Tahoma"/>
        <family val="2"/>
      </rPr>
      <t>Definitions</t>
    </r>
  </si>
  <si>
    <r>
      <t xml:space="preserve">Innehåll / </t>
    </r>
    <r>
      <rPr>
        <b/>
        <i/>
        <sz val="16"/>
        <color rgb="FFFFFFFF"/>
        <rFont val="Tahoma"/>
        <family val="2"/>
      </rPr>
      <t>Content</t>
    </r>
  </si>
  <si>
    <t>Kvartal 3</t>
  </si>
  <si>
    <t xml:space="preserve">LASTBILSTRAFIK 2021 kvartal 3                                                                       </t>
  </si>
  <si>
    <t>Tabell 1. Svenska lastbilars godstransporter, tredje kvartalet 2021 och 2020.</t>
  </si>
  <si>
    <t>Table 1. Transport of goods by road by Swedish registered lorries, third quarter 2021 and 2020.</t>
  </si>
  <si>
    <t>destination respektive ursprung, tredje kvartalet 2021.</t>
  </si>
  <si>
    <t>county and metropolitan areas by destination and origin of the haulage respectively, third quarter 2021.</t>
  </si>
  <si>
    <t>körda kilometer med last, transporterad godsmängd och transportarbete, tredje kvartalet 2021.</t>
  </si>
  <si>
    <t>kilometres driven with goods, tonnes and tonne-kilometres, third quarter 2021.</t>
  </si>
  <si>
    <t>Kv 3 2021</t>
  </si>
  <si>
    <r>
      <t xml:space="preserve">Publiceringsdatum: </t>
    </r>
    <r>
      <rPr>
        <sz val="10"/>
        <rFont val="Arial"/>
        <family val="2"/>
      </rPr>
      <t>2022-01-10</t>
    </r>
  </si>
  <si>
    <t xml:space="preserve">                                        Statistik 2022:1   </t>
  </si>
  <si>
    <t>Eftersom statistiken baseras på en enkätundersökning till ett urval av lastbilar, är den förenad med en osäkerhet, både från partiella bortfall och bortfall av utvalda lastbilar. Dessutom är denna statistikinsamling  föremål för överdriven rapportering av stillestånd. Det innebär att fler rapporterar att deras lastbil inte användes aktuell mätvecka, än vad som är korrekt. För att korrigera för överdriven stilleståndsrapportering görs sedan 2012 en parallell mindre stickprovsundersökning av just stillestånd, som sedan används för uppräkning av all statistik. För vidare diskussion om bortfall, stillestånd med mera, se statistikens kvalitetsdeklaration ("Dokumentation" på www.trafa.se/vagtrafik/lastbilstrafik).</t>
  </si>
  <si>
    <t>Exakt datum för publicering återfinns i publiceringsplanen på Trafikanalys webbplats www.trafa.se/statistik.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</si>
</sst>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1" x14ac:knownFonts="1">
    <font>
      <sz val="10"/>
      <name val="Arial"/>
      <family val="2"/>
    </font>
    <font>
      <sz val="10"/>
      <color theme="1"/>
      <name val="Arial"/>
      <family val="2"/>
    </font>
    <font>
      <sz val="10"/>
      <name val="Arial"/>
      <family val="2"/>
    </font>
    <font>
      <b/>
      <sz val="16"/>
      <color indexed="9"/>
      <name val="Tahoma"/>
      <family val="2"/>
    </font>
    <font>
      <b/>
      <i/>
      <sz val="14"/>
      <name val="Arial"/>
      <family val="2"/>
    </font>
    <font>
      <b/>
      <sz val="10"/>
      <name val="Arial"/>
      <family val="2"/>
    </font>
    <font>
      <u/>
      <sz val="10"/>
      <color indexed="12"/>
      <name val="Arial"/>
      <family val="2"/>
    </font>
    <font>
      <b/>
      <i/>
      <u/>
      <sz val="10"/>
      <name val="Arial"/>
      <family val="2"/>
    </font>
    <font>
      <sz val="11"/>
      <color theme="1"/>
      <name val="Calibri"/>
      <family val="2"/>
      <scheme val="minor"/>
    </font>
    <font>
      <b/>
      <sz val="20"/>
      <name val="Arial"/>
      <family val="2"/>
    </font>
    <font>
      <b/>
      <i/>
      <sz val="16"/>
      <name val="Arial"/>
      <family val="2"/>
    </font>
    <font>
      <sz val="11"/>
      <name val="Arial"/>
      <family val="2"/>
    </font>
    <font>
      <b/>
      <sz val="11"/>
      <name val="Arial"/>
      <family val="2"/>
    </font>
    <font>
      <sz val="9"/>
      <name val="Arial"/>
      <family val="2"/>
    </font>
    <font>
      <i/>
      <sz val="10"/>
      <name val="Arial"/>
      <family val="2"/>
    </font>
    <font>
      <sz val="8"/>
      <name val="Arial"/>
      <family val="2"/>
    </font>
    <font>
      <b/>
      <sz val="8"/>
      <name val="Arial"/>
      <family val="2"/>
    </font>
    <font>
      <sz val="8"/>
      <name val="Tahoma"/>
      <family val="2"/>
    </font>
    <font>
      <sz val="14"/>
      <color indexed="10"/>
      <name val="Tahoma"/>
      <family val="2"/>
    </font>
    <font>
      <sz val="8"/>
      <name val="Arial"/>
      <family val="2"/>
    </font>
    <font>
      <u/>
      <sz val="8"/>
      <name val="Arial"/>
      <family val="2"/>
    </font>
    <font>
      <b/>
      <i/>
      <sz val="8"/>
      <name val="Arial"/>
      <family val="2"/>
    </font>
    <font>
      <sz val="8"/>
      <color indexed="10"/>
      <name val="Arial"/>
      <family val="2"/>
    </font>
    <font>
      <vertAlign val="superscript"/>
      <sz val="8"/>
      <name val="Arial"/>
      <family val="2"/>
    </font>
    <font>
      <i/>
      <sz val="8"/>
      <name val="Arial"/>
      <family val="2"/>
    </font>
    <font>
      <b/>
      <sz val="16"/>
      <name val="Arial"/>
      <family val="2"/>
    </font>
    <font>
      <b/>
      <sz val="24"/>
      <name val="Arial"/>
      <family val="2"/>
    </font>
    <font>
      <b/>
      <sz val="24"/>
      <name val="Tahoma"/>
      <family val="2"/>
    </font>
    <font>
      <b/>
      <sz val="18"/>
      <name val="Arial"/>
      <family val="2"/>
    </font>
    <font>
      <sz val="16"/>
      <name val="Tahoma"/>
      <family val="2"/>
    </font>
    <font>
      <b/>
      <sz val="18"/>
      <color rgb="FFFF0000"/>
      <name val="Arial"/>
      <family val="2"/>
    </font>
    <font>
      <sz val="9.5"/>
      <name val="Arial"/>
      <family val="2"/>
    </font>
    <font>
      <b/>
      <sz val="9.5"/>
      <name val="Arial"/>
      <family val="2"/>
    </font>
    <font>
      <b/>
      <i/>
      <sz val="9.5"/>
      <name val="Arial"/>
      <family val="2"/>
    </font>
    <font>
      <i/>
      <sz val="9.5"/>
      <name val="Arial"/>
      <family val="2"/>
    </font>
    <font>
      <sz val="8"/>
      <color indexed="8"/>
      <name val="Arial"/>
      <family val="2"/>
    </font>
    <font>
      <sz val="8"/>
      <color rgb="FFFF0000"/>
      <name val="Arial"/>
      <family val="2"/>
    </font>
    <font>
      <b/>
      <u/>
      <sz val="8"/>
      <name val="Arial"/>
      <family val="2"/>
    </font>
    <font>
      <b/>
      <sz val="10"/>
      <color theme="1"/>
      <name val="Arial"/>
      <family val="2"/>
    </font>
    <font>
      <b/>
      <i/>
      <sz val="14"/>
      <color theme="1"/>
      <name val="Arial"/>
      <family val="2"/>
    </font>
    <font>
      <i/>
      <sz val="14"/>
      <color theme="1"/>
      <name val="Arial"/>
      <family val="2"/>
    </font>
    <font>
      <u/>
      <sz val="10"/>
      <color theme="1"/>
      <name val="Arial"/>
      <family val="2"/>
    </font>
    <font>
      <sz val="8"/>
      <color theme="1"/>
      <name val="Arial"/>
      <family val="2"/>
    </font>
    <font>
      <b/>
      <sz val="16"/>
      <color theme="0"/>
      <name val="Tahoma"/>
      <family val="2"/>
    </font>
    <font>
      <sz val="10"/>
      <color theme="0"/>
      <name val="Arial"/>
      <family val="2"/>
    </font>
    <font>
      <u/>
      <sz val="10"/>
      <name val="Arial"/>
      <family val="2"/>
    </font>
    <font>
      <sz val="10"/>
      <name val="Calibri"/>
      <family val="2"/>
    </font>
    <font>
      <b/>
      <i/>
      <sz val="10"/>
      <name val="Arial"/>
      <family val="2"/>
    </font>
    <font>
      <b/>
      <i/>
      <sz val="16"/>
      <color rgb="FFFFFFFF"/>
      <name val="Tahoma"/>
      <family val="2"/>
    </font>
    <font>
      <sz val="10"/>
      <name val="Arial"/>
      <family val="2"/>
    </font>
    <font>
      <sz val="9"/>
      <color rgb="FF000000"/>
      <name val="Arial"/>
      <family val="2"/>
    </font>
  </fonts>
  <fills count="9">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theme="0"/>
      </patternFill>
    </fill>
    <fill>
      <patternFill patternType="lightGray">
        <fgColor theme="0"/>
        <bgColor theme="0"/>
      </patternFill>
    </fill>
    <fill>
      <patternFill patternType="gray125">
        <fgColor theme="0"/>
        <bgColor theme="0"/>
      </patternFill>
    </fill>
    <fill>
      <patternFill patternType="solid">
        <fgColor rgb="FFF4FCF2"/>
        <bgColor indexed="64"/>
      </patternFill>
    </fill>
  </fills>
  <borders count="30">
    <border>
      <left/>
      <right/>
      <top/>
      <bottom/>
      <diagonal/>
    </border>
    <border>
      <left/>
      <right/>
      <top/>
      <bottom style="medium">
        <color indexed="64"/>
      </bottom>
      <diagonal/>
    </border>
    <border>
      <left/>
      <right/>
      <top style="thick">
        <color indexed="8"/>
      </top>
      <bottom/>
      <diagonal/>
    </border>
    <border>
      <left/>
      <right/>
      <top/>
      <bottom style="medium">
        <color indexed="8"/>
      </bottom>
      <diagonal/>
    </border>
    <border>
      <left/>
      <right/>
      <top/>
      <bottom style="thin">
        <color indexed="55"/>
      </bottom>
      <diagonal/>
    </border>
    <border>
      <left/>
      <right style="thin">
        <color indexed="9"/>
      </right>
      <top/>
      <bottom/>
      <diagonal/>
    </border>
    <border>
      <left/>
      <right/>
      <top style="thin">
        <color indexed="9"/>
      </top>
      <bottom/>
      <diagonal/>
    </border>
    <border>
      <left/>
      <right/>
      <top/>
      <bottom style="thick">
        <color indexed="8"/>
      </bottom>
      <diagonal/>
    </border>
    <border>
      <left/>
      <right/>
      <top style="thick">
        <color indexed="8"/>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s>
  <cellStyleXfs count="17">
    <xf numFmtId="0" fontId="0" fillId="0" borderId="0"/>
    <xf numFmtId="0" fontId="6" fillId="0" borderId="0" applyNumberFormat="0" applyFill="0" applyBorder="0" applyAlignment="0" applyProtection="0">
      <alignment vertical="top"/>
      <protection locked="0"/>
    </xf>
    <xf numFmtId="0" fontId="2" fillId="0" borderId="0"/>
    <xf numFmtId="0" fontId="8" fillId="0" borderId="0"/>
    <xf numFmtId="9" fontId="2" fillId="0" borderId="0" applyFill="0" applyBorder="0" applyAlignment="0" applyProtection="0"/>
    <xf numFmtId="0" fontId="7" fillId="0" borderId="0" applyNumberFormat="0" applyFill="0" applyBorder="0" applyAlignment="0" applyProtection="0"/>
    <xf numFmtId="0" fontId="19" fillId="0" borderId="0"/>
    <xf numFmtId="0" fontId="15" fillId="0" borderId="0"/>
    <xf numFmtId="0" fontId="2" fillId="0" borderId="0"/>
    <xf numFmtId="0" fontId="2" fillId="0" borderId="0"/>
    <xf numFmtId="9" fontId="15" fillId="0" borderId="0" applyFont="0" applyFill="0" applyBorder="0" applyAlignment="0" applyProtection="0"/>
    <xf numFmtId="9" fontId="15" fillId="0" borderId="0" applyFont="0" applyFill="0" applyBorder="0" applyAlignment="0" applyProtection="0"/>
    <xf numFmtId="0" fontId="15" fillId="0" borderId="0"/>
    <xf numFmtId="0" fontId="2" fillId="0" borderId="0"/>
    <xf numFmtId="0" fontId="2" fillId="0" borderId="0"/>
    <xf numFmtId="0" fontId="15" fillId="0" borderId="0"/>
    <xf numFmtId="0" fontId="49" fillId="0" borderId="0"/>
  </cellStyleXfs>
  <cellXfs count="370">
    <xf numFmtId="0" fontId="0" fillId="0" borderId="0" xfId="0"/>
    <xf numFmtId="0" fontId="4" fillId="0" borderId="0" xfId="0" applyFont="1"/>
    <xf numFmtId="0" fontId="9" fillId="0" borderId="0" xfId="0" applyFont="1"/>
    <xf numFmtId="0" fontId="10" fillId="0" borderId="0" xfId="0" applyFont="1"/>
    <xf numFmtId="0" fontId="0" fillId="3" borderId="0" xfId="0" applyFill="1"/>
    <xf numFmtId="0" fontId="15" fillId="0" borderId="0" xfId="0" applyFont="1"/>
    <xf numFmtId="0" fontId="17" fillId="0" borderId="0" xfId="0" applyFont="1"/>
    <xf numFmtId="0" fontId="19" fillId="4" borderId="0" xfId="6" applyFill="1"/>
    <xf numFmtId="0" fontId="18" fillId="4" borderId="0" xfId="6" applyFont="1" applyFill="1" applyAlignment="1">
      <alignment horizontal="left"/>
    </xf>
    <xf numFmtId="0" fontId="19" fillId="4" borderId="0" xfId="6" applyFont="1" applyFill="1"/>
    <xf numFmtId="0" fontId="16" fillId="4" borderId="2" xfId="6" applyFont="1" applyFill="1" applyBorder="1" applyAlignment="1">
      <alignment horizontal="right"/>
    </xf>
    <xf numFmtId="0" fontId="15" fillId="4" borderId="2" xfId="6" applyFont="1" applyFill="1" applyBorder="1" applyAlignment="1">
      <alignment horizontal="right"/>
    </xf>
    <xf numFmtId="0" fontId="15" fillId="4" borderId="2" xfId="6" applyFont="1" applyFill="1" applyBorder="1" applyAlignment="1">
      <alignment horizontal="right" wrapText="1"/>
    </xf>
    <xf numFmtId="0" fontId="16" fillId="0" borderId="1" xfId="6" applyFont="1" applyFill="1" applyBorder="1" applyAlignment="1">
      <alignment horizontal="right"/>
    </xf>
    <xf numFmtId="0" fontId="15" fillId="4" borderId="1" xfId="6" applyFont="1" applyFill="1" applyBorder="1" applyAlignment="1">
      <alignment horizontal="right" vertical="top"/>
    </xf>
    <xf numFmtId="0" fontId="16" fillId="4" borderId="1" xfId="6" applyFont="1" applyFill="1" applyBorder="1" applyAlignment="1">
      <alignment horizontal="right"/>
    </xf>
    <xf numFmtId="0" fontId="15" fillId="4" borderId="1" xfId="6" applyFont="1" applyFill="1" applyBorder="1" applyAlignment="1">
      <alignment horizontal="right" vertical="top" wrapText="1"/>
    </xf>
    <xf numFmtId="0" fontId="16" fillId="4" borderId="0" xfId="6" applyFont="1" applyFill="1" applyAlignment="1">
      <alignment horizontal="left"/>
    </xf>
    <xf numFmtId="0" fontId="16" fillId="4" borderId="0" xfId="6" applyFont="1" applyFill="1" applyAlignment="1">
      <alignment horizontal="right"/>
    </xf>
    <xf numFmtId="0" fontId="15" fillId="4" borderId="0" xfId="6" applyFont="1" applyFill="1" applyAlignment="1">
      <alignment horizontal="right" vertical="top" wrapText="1"/>
    </xf>
    <xf numFmtId="0" fontId="15" fillId="4" borderId="0" xfId="6" applyFont="1" applyFill="1" applyAlignment="1">
      <alignment horizontal="right"/>
    </xf>
    <xf numFmtId="0" fontId="15" fillId="4" borderId="0" xfId="6" applyFont="1" applyFill="1"/>
    <xf numFmtId="0" fontId="16" fillId="4" borderId="0" xfId="6" applyFont="1" applyFill="1" applyAlignment="1">
      <alignment horizontal="right" vertical="top" wrapText="1"/>
    </xf>
    <xf numFmtId="0" fontId="16" fillId="4" borderId="0" xfId="6" applyFont="1" applyFill="1" applyAlignment="1">
      <alignment horizontal="left" vertical="center"/>
    </xf>
    <xf numFmtId="0" fontId="19" fillId="4" borderId="0" xfId="6" applyFill="1" applyAlignment="1">
      <alignment horizontal="left"/>
    </xf>
    <xf numFmtId="3" fontId="16" fillId="4" borderId="0" xfId="6" applyNumberFormat="1" applyFont="1" applyFill="1" applyAlignment="1">
      <alignment horizontal="right" vertical="center"/>
    </xf>
    <xf numFmtId="0" fontId="15" fillId="4" borderId="0" xfId="6" applyFont="1" applyFill="1" applyAlignment="1">
      <alignment horizontal="right" vertical="center" wrapText="1"/>
    </xf>
    <xf numFmtId="3" fontId="15" fillId="4" borderId="0" xfId="6" applyNumberFormat="1" applyFont="1" applyFill="1" applyAlignment="1">
      <alignment horizontal="right" vertical="center"/>
    </xf>
    <xf numFmtId="3" fontId="16" fillId="4" borderId="0" xfId="6" applyNumberFormat="1" applyFont="1" applyFill="1" applyAlignment="1">
      <alignment horizontal="right"/>
    </xf>
    <xf numFmtId="0" fontId="15" fillId="4" borderId="0" xfId="6" applyFont="1" applyFill="1" applyAlignment="1">
      <alignment horizontal="left" vertical="center"/>
    </xf>
    <xf numFmtId="3" fontId="15" fillId="4" borderId="0" xfId="6" applyNumberFormat="1" applyFont="1" applyFill="1" applyBorder="1" applyAlignment="1">
      <alignment horizontal="right" vertical="center"/>
    </xf>
    <xf numFmtId="0" fontId="15" fillId="4" borderId="0" xfId="6" applyFont="1" applyFill="1" applyBorder="1" applyAlignment="1">
      <alignment horizontal="right" vertical="center" wrapText="1"/>
    </xf>
    <xf numFmtId="3" fontId="15" fillId="4" borderId="0" xfId="6" applyNumberFormat="1" applyFont="1" applyFill="1" applyAlignment="1">
      <alignment horizontal="right"/>
    </xf>
    <xf numFmtId="0" fontId="15" fillId="4" borderId="0" xfId="6" applyFont="1" applyFill="1" applyBorder="1" applyAlignment="1">
      <alignment horizontal="left" vertical="center"/>
    </xf>
    <xf numFmtId="0" fontId="15" fillId="4" borderId="4" xfId="6" applyFont="1" applyFill="1" applyBorder="1" applyAlignment="1">
      <alignment horizontal="left" vertical="center"/>
    </xf>
    <xf numFmtId="3" fontId="15" fillId="4" borderId="4" xfId="6" applyNumberFormat="1" applyFont="1" applyFill="1" applyBorder="1" applyAlignment="1">
      <alignment horizontal="right" vertical="center"/>
    </xf>
    <xf numFmtId="0" fontId="15" fillId="4" borderId="4" xfId="6" applyFont="1" applyFill="1" applyBorder="1" applyAlignment="1">
      <alignment horizontal="right" vertical="center" wrapText="1"/>
    </xf>
    <xf numFmtId="0" fontId="19" fillId="4" borderId="0" xfId="6" applyFill="1" applyBorder="1"/>
    <xf numFmtId="0" fontId="15" fillId="4" borderId="0" xfId="6" applyFont="1" applyFill="1" applyBorder="1"/>
    <xf numFmtId="0" fontId="20" fillId="4" borderId="0" xfId="6" applyFont="1" applyFill="1" applyAlignment="1">
      <alignment horizontal="right" vertical="center" wrapText="1"/>
    </xf>
    <xf numFmtId="0" fontId="20" fillId="4" borderId="0" xfId="6" applyFont="1" applyFill="1" applyBorder="1" applyAlignment="1">
      <alignment horizontal="right" vertical="center" wrapText="1"/>
    </xf>
    <xf numFmtId="0" fontId="20" fillId="4" borderId="4" xfId="6" applyFont="1" applyFill="1" applyBorder="1" applyAlignment="1">
      <alignment horizontal="right" vertical="center" wrapText="1"/>
    </xf>
    <xf numFmtId="3" fontId="19" fillId="4" borderId="0" xfId="6" applyNumberFormat="1" applyFill="1"/>
    <xf numFmtId="3" fontId="19" fillId="4" borderId="0" xfId="6" applyNumberFormat="1" applyFill="1" applyBorder="1"/>
    <xf numFmtId="3" fontId="16" fillId="4" borderId="0" xfId="6" applyNumberFormat="1" applyFont="1" applyFill="1" applyBorder="1" applyAlignment="1">
      <alignment horizontal="right"/>
    </xf>
    <xf numFmtId="0" fontId="15" fillId="4" borderId="0" xfId="6" applyFont="1" applyFill="1" applyBorder="1" applyAlignment="1">
      <alignment horizontal="right"/>
    </xf>
    <xf numFmtId="0" fontId="21" fillId="4" borderId="0" xfId="6" applyFont="1" applyFill="1" applyAlignment="1">
      <alignment horizontal="left" vertical="center"/>
    </xf>
    <xf numFmtId="164" fontId="19" fillId="4" borderId="0" xfId="6" applyNumberFormat="1" applyFill="1" applyBorder="1"/>
    <xf numFmtId="3" fontId="15" fillId="4" borderId="0" xfId="6" applyNumberFormat="1" applyFont="1" applyFill="1" applyBorder="1" applyAlignment="1">
      <alignment horizontal="right"/>
    </xf>
    <xf numFmtId="3" fontId="15" fillId="4" borderId="5" xfId="6" applyNumberFormat="1" applyFont="1" applyFill="1" applyBorder="1" applyAlignment="1">
      <alignment horizontal="right" vertical="center"/>
    </xf>
    <xf numFmtId="3" fontId="15" fillId="4" borderId="6" xfId="6" applyNumberFormat="1" applyFont="1" applyFill="1" applyBorder="1" applyAlignment="1">
      <alignment horizontal="right" vertical="center"/>
    </xf>
    <xf numFmtId="3" fontId="22" fillId="4" borderId="4" xfId="6" applyNumberFormat="1" applyFont="1" applyFill="1" applyBorder="1" applyAlignment="1">
      <alignment horizontal="right" vertical="center"/>
    </xf>
    <xf numFmtId="0" fontId="22" fillId="4" borderId="0" xfId="6" applyFont="1" applyFill="1" applyAlignment="1">
      <alignment horizontal="left" vertical="center"/>
    </xf>
    <xf numFmtId="0" fontId="15" fillId="4" borderId="7" xfId="6" applyFont="1" applyFill="1" applyBorder="1" applyAlignment="1">
      <alignment horizontal="left"/>
    </xf>
    <xf numFmtId="0" fontId="15" fillId="4" borderId="7" xfId="6" applyFont="1" applyFill="1" applyBorder="1" applyAlignment="1">
      <alignment horizontal="right"/>
    </xf>
    <xf numFmtId="0" fontId="20" fillId="4" borderId="7" xfId="6" applyFont="1" applyFill="1" applyBorder="1" applyAlignment="1">
      <alignment horizontal="right" wrapText="1"/>
    </xf>
    <xf numFmtId="0" fontId="18" fillId="4" borderId="0" xfId="7" applyFont="1" applyFill="1"/>
    <xf numFmtId="0" fontId="15" fillId="4" borderId="0" xfId="7" applyFill="1"/>
    <xf numFmtId="0" fontId="12" fillId="4" borderId="0" xfId="7" applyFont="1" applyFill="1"/>
    <xf numFmtId="0" fontId="16" fillId="4" borderId="2" xfId="7" applyFont="1" applyFill="1" applyBorder="1" applyAlignment="1">
      <alignment vertical="top"/>
    </xf>
    <xf numFmtId="0" fontId="16" fillId="4" borderId="2" xfId="7" applyFont="1" applyFill="1" applyBorder="1" applyAlignment="1">
      <alignment horizontal="center"/>
    </xf>
    <xf numFmtId="0" fontId="16" fillId="4" borderId="0" xfId="7" applyFont="1" applyFill="1" applyBorder="1" applyAlignment="1">
      <alignment vertical="top"/>
    </xf>
    <xf numFmtId="0" fontId="15" fillId="4" borderId="0" xfId="7" applyFont="1" applyFill="1" applyBorder="1" applyAlignment="1">
      <alignment horizontal="right"/>
    </xf>
    <xf numFmtId="0" fontId="15" fillId="4" borderId="0" xfId="7" applyFont="1" applyFill="1" applyBorder="1" applyAlignment="1">
      <alignment horizontal="left"/>
    </xf>
    <xf numFmtId="0" fontId="15" fillId="4" borderId="0" xfId="7" applyFont="1" applyFill="1" applyBorder="1" applyAlignment="1">
      <alignment horizontal="center" vertical="top" wrapText="1"/>
    </xf>
    <xf numFmtId="0" fontId="16" fillId="4" borderId="1" xfId="7" applyFont="1" applyFill="1" applyBorder="1" applyAlignment="1">
      <alignment vertical="top"/>
    </xf>
    <xf numFmtId="0" fontId="16" fillId="4" borderId="1" xfId="7" applyFont="1" applyFill="1" applyBorder="1" applyAlignment="1">
      <alignment horizontal="right"/>
    </xf>
    <xf numFmtId="0" fontId="15" fillId="4" borderId="1" xfId="7" applyFont="1" applyFill="1" applyBorder="1" applyAlignment="1">
      <alignment horizontal="left" vertical="top" wrapText="1"/>
    </xf>
    <xf numFmtId="0" fontId="15" fillId="4" borderId="1" xfId="7" applyFont="1" applyFill="1" applyBorder="1" applyAlignment="1">
      <alignment horizontal="center" vertical="top" wrapText="1"/>
    </xf>
    <xf numFmtId="0" fontId="15" fillId="4" borderId="1" xfId="7" applyFont="1" applyFill="1" applyBorder="1" applyAlignment="1">
      <alignment vertical="top" wrapText="1"/>
    </xf>
    <xf numFmtId="0" fontId="16" fillId="4" borderId="0" xfId="7" applyFont="1" applyFill="1" applyBorder="1" applyAlignment="1">
      <alignment horizontal="right"/>
    </xf>
    <xf numFmtId="0" fontId="15" fillId="4" borderId="0" xfId="7" applyFont="1" applyFill="1" applyBorder="1" applyAlignment="1">
      <alignment horizontal="right" vertical="top"/>
    </xf>
    <xf numFmtId="0" fontId="15" fillId="4" borderId="0" xfId="7" applyFill="1" applyAlignment="1"/>
    <xf numFmtId="0" fontId="16" fillId="4" borderId="0" xfId="7" applyFont="1" applyFill="1" applyBorder="1" applyAlignment="1">
      <alignment vertical="center"/>
    </xf>
    <xf numFmtId="3" fontId="16" fillId="4" borderId="0" xfId="7" applyNumberFormat="1" applyFont="1" applyFill="1" applyBorder="1" applyAlignment="1">
      <alignment horizontal="right" vertical="center"/>
    </xf>
    <xf numFmtId="3" fontId="20" fillId="4" borderId="0" xfId="7" applyNumberFormat="1" applyFont="1" applyFill="1" applyAlignment="1">
      <alignment horizontal="right" vertical="center"/>
    </xf>
    <xf numFmtId="1" fontId="16" fillId="4" borderId="0" xfId="7" applyNumberFormat="1" applyFont="1" applyFill="1" applyBorder="1" applyAlignment="1">
      <alignment horizontal="right" vertical="center"/>
    </xf>
    <xf numFmtId="3" fontId="15" fillId="4" borderId="0" xfId="7" applyNumberFormat="1" applyFont="1" applyFill="1" applyAlignment="1">
      <alignment horizontal="right" vertical="center"/>
    </xf>
    <xf numFmtId="3" fontId="15" fillId="4" borderId="0" xfId="7" applyNumberFormat="1" applyFont="1" applyFill="1" applyBorder="1" applyAlignment="1">
      <alignment horizontal="right" vertical="center"/>
    </xf>
    <xf numFmtId="1" fontId="15" fillId="4" borderId="0" xfId="7" applyNumberFormat="1" applyFont="1" applyFill="1" applyBorder="1" applyAlignment="1">
      <alignment horizontal="right" vertical="center"/>
    </xf>
    <xf numFmtId="0" fontId="15" fillId="4" borderId="0" xfId="7" applyFont="1" applyFill="1" applyBorder="1" applyAlignment="1">
      <alignment vertical="center"/>
    </xf>
    <xf numFmtId="49" fontId="15" fillId="4" borderId="0" xfId="7" quotePrefix="1" applyNumberFormat="1" applyFont="1" applyFill="1" applyBorder="1" applyAlignment="1">
      <alignment horizontal="left" vertical="center"/>
    </xf>
    <xf numFmtId="0" fontId="15" fillId="4" borderId="0" xfId="7" quotePrefix="1" applyFont="1" applyFill="1" applyBorder="1" applyAlignment="1">
      <alignment horizontal="left" vertical="center"/>
    </xf>
    <xf numFmtId="0" fontId="15" fillId="4" borderId="0" xfId="7" applyFont="1" applyFill="1" applyBorder="1" applyAlignment="1">
      <alignment horizontal="left" vertical="center"/>
    </xf>
    <xf numFmtId="49" fontId="15" fillId="4" borderId="0" xfId="7" applyNumberFormat="1" applyFont="1" applyFill="1" applyBorder="1" applyAlignment="1">
      <alignment horizontal="left" vertical="center"/>
    </xf>
    <xf numFmtId="0" fontId="15" fillId="4" borderId="0" xfId="7" applyFont="1" applyFill="1" applyAlignment="1">
      <alignment vertical="center"/>
    </xf>
    <xf numFmtId="0" fontId="15" fillId="4" borderId="0" xfId="7" applyFont="1" applyFill="1" applyAlignment="1">
      <alignment horizontal="left" vertical="center"/>
    </xf>
    <xf numFmtId="0" fontId="16" fillId="4" borderId="0" xfId="7" applyFont="1" applyFill="1" applyAlignment="1">
      <alignment vertical="center"/>
    </xf>
    <xf numFmtId="0" fontId="16" fillId="4" borderId="0" xfId="7" applyFont="1" applyFill="1" applyAlignment="1">
      <alignment horizontal="left" vertical="center"/>
    </xf>
    <xf numFmtId="0" fontId="15" fillId="4" borderId="0" xfId="7" applyFill="1" applyAlignment="1">
      <alignment horizontal="left"/>
    </xf>
    <xf numFmtId="3" fontId="15" fillId="4" borderId="7" xfId="7" applyNumberFormat="1" applyFont="1" applyFill="1" applyBorder="1" applyAlignment="1">
      <alignment horizontal="left"/>
    </xf>
    <xf numFmtId="3" fontId="20" fillId="4" borderId="7" xfId="7" applyNumberFormat="1" applyFont="1" applyFill="1" applyBorder="1" applyAlignment="1">
      <alignment horizontal="right"/>
    </xf>
    <xf numFmtId="0" fontId="20" fillId="4" borderId="7" xfId="7" applyFont="1" applyFill="1" applyBorder="1" applyAlignment="1">
      <alignment horizontal="right"/>
    </xf>
    <xf numFmtId="0" fontId="15" fillId="4" borderId="7" xfId="7" applyFont="1" applyFill="1" applyBorder="1" applyAlignment="1">
      <alignment horizontal="right"/>
    </xf>
    <xf numFmtId="0" fontId="15" fillId="4" borderId="0" xfId="7" applyFont="1" applyFill="1" applyAlignment="1"/>
    <xf numFmtId="0" fontId="15" fillId="4" borderId="0" xfId="7" applyFont="1" applyFill="1" applyAlignment="1">
      <alignment horizontal="right" vertical="top" wrapText="1"/>
    </xf>
    <xf numFmtId="0" fontId="2" fillId="4" borderId="0" xfId="8" applyFill="1"/>
    <xf numFmtId="0" fontId="2" fillId="4" borderId="0" xfId="8" applyFill="1" applyBorder="1"/>
    <xf numFmtId="0" fontId="2" fillId="4" borderId="1" xfId="8" applyFill="1" applyBorder="1"/>
    <xf numFmtId="0" fontId="16" fillId="4" borderId="0" xfId="8" applyFont="1" applyFill="1" applyBorder="1" applyAlignment="1">
      <alignment horizontal="left" vertical="top" wrapText="1"/>
    </xf>
    <xf numFmtId="0" fontId="15" fillId="4" borderId="0" xfId="8" applyFont="1" applyFill="1" applyBorder="1" applyAlignment="1">
      <alignment horizontal="right" vertical="top" wrapText="1"/>
    </xf>
    <xf numFmtId="0" fontId="15" fillId="4" borderId="1" xfId="8" applyFont="1" applyFill="1" applyBorder="1" applyAlignment="1">
      <alignment horizontal="left" vertical="top" wrapText="1"/>
    </xf>
    <xf numFmtId="0" fontId="15" fillId="4" borderId="1" xfId="8" applyFont="1" applyFill="1" applyBorder="1" applyAlignment="1">
      <alignment horizontal="right" vertical="top" wrapText="1"/>
    </xf>
    <xf numFmtId="0" fontId="15" fillId="4" borderId="1" xfId="8" applyFont="1" applyFill="1" applyBorder="1" applyAlignment="1">
      <alignment horizontal="center" vertical="top" wrapText="1"/>
    </xf>
    <xf numFmtId="0" fontId="15" fillId="4" borderId="0" xfId="8" applyFont="1" applyFill="1" applyBorder="1" applyAlignment="1">
      <alignment horizontal="left" vertical="top" wrapText="1"/>
    </xf>
    <xf numFmtId="3" fontId="16" fillId="4" borderId="0" xfId="8" applyNumberFormat="1" applyFont="1" applyFill="1" applyBorder="1" applyAlignment="1">
      <alignment horizontal="right" wrapText="1"/>
    </xf>
    <xf numFmtId="0" fontId="20" fillId="4" borderId="0" xfId="8" applyFont="1" applyFill="1" applyAlignment="1">
      <alignment horizontal="right" wrapText="1"/>
    </xf>
    <xf numFmtId="0" fontId="20" fillId="4" borderId="0" xfId="8" applyFont="1" applyFill="1" applyBorder="1" applyAlignment="1">
      <alignment horizontal="right" wrapText="1"/>
    </xf>
    <xf numFmtId="165" fontId="15" fillId="4" borderId="0" xfId="8" applyNumberFormat="1" applyFont="1" applyFill="1" applyBorder="1" applyAlignment="1">
      <alignment horizontal="left" vertical="top" wrapText="1"/>
    </xf>
    <xf numFmtId="3" fontId="15" fillId="4" borderId="0" xfId="8" applyNumberFormat="1" applyFont="1" applyFill="1" applyAlignment="1">
      <alignment horizontal="right" wrapText="1"/>
    </xf>
    <xf numFmtId="165" fontId="15" fillId="4" borderId="0" xfId="8" applyNumberFormat="1" applyFont="1" applyFill="1" applyBorder="1" applyAlignment="1">
      <alignment horizontal="right" vertical="top" wrapText="1"/>
    </xf>
    <xf numFmtId="3" fontId="15" fillId="4" borderId="0" xfId="8" applyNumberFormat="1" applyFont="1" applyFill="1" applyBorder="1" applyAlignment="1">
      <alignment horizontal="right" vertical="top" wrapText="1"/>
    </xf>
    <xf numFmtId="0" fontId="15" fillId="4" borderId="0" xfId="8" applyFont="1" applyFill="1" applyAlignment="1">
      <alignment horizontal="left" vertical="top" wrapText="1"/>
    </xf>
    <xf numFmtId="0" fontId="24" fillId="4" borderId="0" xfId="8" applyFont="1" applyFill="1" applyAlignment="1">
      <alignment horizontal="left" vertical="top" wrapText="1"/>
    </xf>
    <xf numFmtId="3" fontId="15" fillId="4" borderId="0" xfId="8" applyNumberFormat="1" applyFont="1" applyFill="1" applyBorder="1" applyAlignment="1">
      <alignment horizontal="right" wrapText="1"/>
    </xf>
    <xf numFmtId="3" fontId="15" fillId="4" borderId="1" xfId="8" applyNumberFormat="1" applyFont="1" applyFill="1" applyBorder="1" applyAlignment="1">
      <alignment horizontal="right" wrapText="1"/>
    </xf>
    <xf numFmtId="0" fontId="20" fillId="4" borderId="1" xfId="8" applyFont="1" applyFill="1" applyBorder="1" applyAlignment="1">
      <alignment horizontal="right" wrapText="1"/>
    </xf>
    <xf numFmtId="0" fontId="17" fillId="4" borderId="0" xfId="6" applyFont="1" applyFill="1"/>
    <xf numFmtId="0" fontId="17" fillId="4" borderId="0" xfId="6" applyFont="1" applyFill="1" applyBorder="1"/>
    <xf numFmtId="0" fontId="17" fillId="4" borderId="11" xfId="6" applyFont="1" applyFill="1" applyBorder="1"/>
    <xf numFmtId="0" fontId="16" fillId="4" borderId="16" xfId="6" applyFont="1" applyFill="1" applyBorder="1"/>
    <xf numFmtId="0" fontId="16" fillId="4" borderId="0" xfId="6" applyFont="1" applyFill="1" applyBorder="1"/>
    <xf numFmtId="0" fontId="16" fillId="4" borderId="16" xfId="6" applyFont="1" applyFill="1" applyBorder="1" applyAlignment="1">
      <alignment wrapText="1"/>
    </xf>
    <xf numFmtId="0" fontId="16" fillId="4" borderId="22" xfId="6" applyFont="1" applyFill="1" applyBorder="1" applyAlignment="1">
      <alignment wrapText="1"/>
    </xf>
    <xf numFmtId="0" fontId="16" fillId="4" borderId="0" xfId="6" applyFont="1" applyFill="1" applyBorder="1" applyAlignment="1">
      <alignment wrapText="1"/>
    </xf>
    <xf numFmtId="0" fontId="15" fillId="4" borderId="0" xfId="6" applyFont="1" applyFill="1" applyAlignment="1">
      <alignment wrapText="1"/>
    </xf>
    <xf numFmtId="0" fontId="16" fillId="4" borderId="22" xfId="9" applyFont="1" applyFill="1" applyBorder="1" applyAlignment="1">
      <alignment wrapText="1"/>
    </xf>
    <xf numFmtId="0" fontId="17" fillId="4" borderId="0" xfId="6" applyFont="1" applyFill="1" applyAlignment="1">
      <alignment wrapText="1"/>
    </xf>
    <xf numFmtId="0" fontId="15" fillId="4" borderId="16" xfId="6" applyFont="1" applyFill="1" applyBorder="1"/>
    <xf numFmtId="1" fontId="15" fillId="4" borderId="0" xfId="6" applyNumberFormat="1" applyFont="1" applyFill="1" applyBorder="1"/>
    <xf numFmtId="0" fontId="6" fillId="3" borderId="0" xfId="1" applyFill="1" applyAlignment="1" applyProtection="1"/>
    <xf numFmtId="0" fontId="0" fillId="0" borderId="0" xfId="0" applyFont="1"/>
    <xf numFmtId="0" fontId="6" fillId="3" borderId="0" xfId="1" applyFill="1" applyAlignment="1" applyProtection="1">
      <alignment vertical="top" wrapText="1"/>
    </xf>
    <xf numFmtId="0" fontId="0" fillId="3" borderId="0" xfId="0" applyFill="1" applyAlignment="1"/>
    <xf numFmtId="0" fontId="18" fillId="4" borderId="0" xfId="12" applyFont="1" applyFill="1"/>
    <xf numFmtId="0" fontId="17" fillId="4" borderId="0" xfId="12" applyFont="1" applyFill="1"/>
    <xf numFmtId="0" fontId="25" fillId="4" borderId="0" xfId="12" applyFont="1" applyFill="1" applyAlignment="1">
      <alignment horizontal="left"/>
    </xf>
    <xf numFmtId="0" fontId="26" fillId="4" borderId="0" xfId="12" applyFont="1" applyFill="1" applyBorder="1" applyAlignment="1">
      <alignment horizontal="center" vertical="center"/>
    </xf>
    <xf numFmtId="0" fontId="27" fillId="4" borderId="0" xfId="12" applyFont="1" applyFill="1" applyBorder="1" applyAlignment="1">
      <alignment horizontal="center" vertical="center"/>
    </xf>
    <xf numFmtId="0" fontId="29" fillId="4" borderId="0" xfId="12" applyFont="1" applyFill="1"/>
    <xf numFmtId="0" fontId="15" fillId="4" borderId="0" xfId="12" applyFont="1" applyFill="1"/>
    <xf numFmtId="0" fontId="17" fillId="4" borderId="0" xfId="12" applyFont="1" applyFill="1" applyBorder="1"/>
    <xf numFmtId="0" fontId="28" fillId="4" borderId="13" xfId="12" applyFont="1" applyFill="1" applyBorder="1" applyAlignment="1">
      <alignment vertical="center"/>
    </xf>
    <xf numFmtId="0" fontId="30" fillId="4" borderId="10" xfId="12" applyFont="1" applyFill="1" applyBorder="1" applyAlignment="1">
      <alignment vertical="center"/>
    </xf>
    <xf numFmtId="0" fontId="28" fillId="4" borderId="10" xfId="12" applyFont="1" applyFill="1" applyBorder="1" applyAlignment="1">
      <alignment vertical="center"/>
    </xf>
    <xf numFmtId="0" fontId="28" fillId="4" borderId="14" xfId="12" applyFont="1" applyFill="1" applyBorder="1" applyAlignment="1">
      <alignment vertical="center"/>
    </xf>
    <xf numFmtId="0" fontId="16" fillId="4" borderId="15" xfId="12" applyFont="1" applyFill="1" applyBorder="1" applyAlignment="1">
      <alignment vertical="center"/>
    </xf>
    <xf numFmtId="0" fontId="15" fillId="4" borderId="0" xfId="12" applyFont="1" applyFill="1" applyAlignment="1">
      <alignment vertical="center"/>
    </xf>
    <xf numFmtId="0" fontId="17" fillId="4" borderId="0" xfId="12" applyFont="1" applyFill="1" applyBorder="1" applyAlignment="1">
      <alignment vertical="center"/>
    </xf>
    <xf numFmtId="0" fontId="17" fillId="4" borderId="0" xfId="12" applyFont="1" applyFill="1" applyAlignment="1">
      <alignment vertical="center"/>
    </xf>
    <xf numFmtId="0" fontId="16" fillId="0" borderId="16" xfId="12" applyFont="1" applyFill="1" applyBorder="1" applyAlignment="1">
      <alignment horizontal="center" vertical="center"/>
    </xf>
    <xf numFmtId="0" fontId="16" fillId="4" borderId="16" xfId="12" applyFont="1" applyFill="1" applyBorder="1" applyAlignment="1">
      <alignment horizontal="center" vertical="center"/>
    </xf>
    <xf numFmtId="0" fontId="16" fillId="4" borderId="15" xfId="12" applyFont="1" applyFill="1" applyBorder="1" applyProtection="1">
      <protection locked="0"/>
    </xf>
    <xf numFmtId="3" fontId="15" fillId="0" borderId="16" xfId="12" applyNumberFormat="1" applyFont="1" applyFill="1" applyBorder="1"/>
    <xf numFmtId="3" fontId="15" fillId="4" borderId="16" xfId="12" applyNumberFormat="1" applyFont="1" applyFill="1" applyBorder="1"/>
    <xf numFmtId="3" fontId="15" fillId="4" borderId="21" xfId="12" applyNumberFormat="1" applyFont="1" applyFill="1" applyBorder="1"/>
    <xf numFmtId="3" fontId="17" fillId="4" borderId="0" xfId="12" applyNumberFormat="1" applyFont="1" applyFill="1" applyBorder="1"/>
    <xf numFmtId="0" fontId="16" fillId="4" borderId="15" xfId="12" applyFont="1" applyFill="1" applyBorder="1"/>
    <xf numFmtId="1" fontId="16" fillId="4" borderId="18" xfId="12" applyNumberFormat="1" applyFont="1" applyFill="1" applyBorder="1"/>
    <xf numFmtId="3" fontId="15" fillId="4" borderId="19" xfId="12" applyNumberFormat="1" applyFont="1" applyFill="1" applyBorder="1"/>
    <xf numFmtId="3" fontId="15" fillId="4" borderId="25" xfId="12" applyNumberFormat="1" applyFont="1" applyFill="1" applyBorder="1"/>
    <xf numFmtId="0" fontId="15" fillId="4" borderId="0" xfId="12" applyFill="1"/>
    <xf numFmtId="3" fontId="15" fillId="4" borderId="0" xfId="12" applyNumberFormat="1" applyFont="1" applyFill="1"/>
    <xf numFmtId="0" fontId="16" fillId="5" borderId="16" xfId="12" applyFont="1" applyFill="1" applyBorder="1" applyAlignment="1">
      <alignment horizontal="center" vertical="center"/>
    </xf>
    <xf numFmtId="3" fontId="15" fillId="6" borderId="16" xfId="12" applyNumberFormat="1" applyFont="1" applyFill="1" applyBorder="1"/>
    <xf numFmtId="3" fontId="15" fillId="5" borderId="16" xfId="12" applyNumberFormat="1" applyFont="1" applyFill="1" applyBorder="1"/>
    <xf numFmtId="3" fontId="15" fillId="7" borderId="16" xfId="12" applyNumberFormat="1" applyFont="1" applyFill="1" applyBorder="1"/>
    <xf numFmtId="0" fontId="16" fillId="8" borderId="16" xfId="12" applyFont="1" applyFill="1" applyBorder="1" applyAlignment="1">
      <alignment horizontal="center" vertical="center"/>
    </xf>
    <xf numFmtId="3" fontId="15" fillId="8" borderId="16" xfId="12" applyNumberFormat="1" applyFont="1" applyFill="1" applyBorder="1"/>
    <xf numFmtId="0" fontId="16" fillId="8" borderId="17" xfId="12" applyFont="1" applyFill="1" applyBorder="1" applyAlignment="1">
      <alignment horizontal="center" vertical="center"/>
    </xf>
    <xf numFmtId="3" fontId="15" fillId="8" borderId="17" xfId="12" applyNumberFormat="1" applyFont="1" applyFill="1" applyBorder="1"/>
    <xf numFmtId="3" fontId="15" fillId="0" borderId="19" xfId="12" applyNumberFormat="1" applyFont="1" applyFill="1" applyBorder="1"/>
    <xf numFmtId="3" fontId="15" fillId="8" borderId="19" xfId="12" applyNumberFormat="1" applyFont="1" applyFill="1" applyBorder="1"/>
    <xf numFmtId="3" fontId="15" fillId="8" borderId="20" xfId="12" applyNumberFormat="1" applyFont="1" applyFill="1" applyBorder="1"/>
    <xf numFmtId="3" fontId="15" fillId="0" borderId="16" xfId="0" applyNumberFormat="1" applyFont="1" applyFill="1" applyBorder="1"/>
    <xf numFmtId="3" fontId="15" fillId="4" borderId="16" xfId="0" applyNumberFormat="1" applyFont="1" applyFill="1" applyBorder="1"/>
    <xf numFmtId="3" fontId="24" fillId="8" borderId="16" xfId="12" applyNumberFormat="1" applyFont="1" applyFill="1" applyBorder="1"/>
    <xf numFmtId="3" fontId="24" fillId="8" borderId="17" xfId="12" applyNumberFormat="1" applyFont="1" applyFill="1" applyBorder="1"/>
    <xf numFmtId="0" fontId="15" fillId="3" borderId="0" xfId="12" applyFont="1" applyFill="1"/>
    <xf numFmtId="0" fontId="26" fillId="3" borderId="0" xfId="12" applyFont="1" applyFill="1" applyBorder="1" applyAlignment="1">
      <alignment horizontal="center" vertical="center"/>
    </xf>
    <xf numFmtId="0" fontId="0" fillId="3" borderId="0" xfId="0" applyFill="1" applyBorder="1"/>
    <xf numFmtId="0" fontId="5" fillId="3" borderId="0" xfId="0" applyFont="1" applyFill="1" applyBorder="1"/>
    <xf numFmtId="0" fontId="6" fillId="3" borderId="0" xfId="1" applyFill="1" applyBorder="1" applyAlignment="1" applyProtection="1"/>
    <xf numFmtId="0" fontId="2" fillId="3" borderId="0" xfId="8" applyFill="1"/>
    <xf numFmtId="0" fontId="2" fillId="3" borderId="0" xfId="8" applyFill="1" applyBorder="1"/>
    <xf numFmtId="0" fontId="15" fillId="3" borderId="0" xfId="7" applyFill="1"/>
    <xf numFmtId="0" fontId="11" fillId="3" borderId="0" xfId="7" applyFont="1" applyFill="1"/>
    <xf numFmtId="0" fontId="15" fillId="3" borderId="0" xfId="6" applyFont="1" applyFill="1" applyAlignment="1">
      <alignment horizontal="left"/>
    </xf>
    <xf numFmtId="0" fontId="2" fillId="3" borderId="0" xfId="6" applyFont="1" applyFill="1"/>
    <xf numFmtId="0" fontId="19" fillId="3" borderId="0" xfId="6" applyFont="1" applyFill="1" applyBorder="1"/>
    <xf numFmtId="0" fontId="19" fillId="3" borderId="0" xfId="6" applyFont="1" applyFill="1"/>
    <xf numFmtId="0" fontId="19" fillId="3" borderId="0" xfId="6" applyFill="1"/>
    <xf numFmtId="0" fontId="14" fillId="3" borderId="1" xfId="0" applyFont="1" applyFill="1" applyBorder="1" applyAlignment="1"/>
    <xf numFmtId="0" fontId="11" fillId="3" borderId="7" xfId="6" applyFont="1" applyFill="1" applyBorder="1" applyAlignment="1"/>
    <xf numFmtId="0" fontId="16" fillId="4" borderId="0" xfId="9" applyFont="1" applyFill="1" applyBorder="1" applyAlignment="1">
      <alignment wrapText="1"/>
    </xf>
    <xf numFmtId="0" fontId="14" fillId="3" borderId="0" xfId="12" applyFont="1" applyFill="1" applyBorder="1" applyAlignment="1">
      <alignment wrapText="1"/>
    </xf>
    <xf numFmtId="0" fontId="14" fillId="4" borderId="0" xfId="12" applyFont="1" applyFill="1" applyBorder="1"/>
    <xf numFmtId="0" fontId="14" fillId="4" borderId="0" xfId="8" applyFont="1" applyFill="1" applyBorder="1"/>
    <xf numFmtId="0" fontId="14" fillId="4" borderId="0" xfId="12" applyFont="1" applyFill="1" applyBorder="1" applyAlignment="1">
      <alignment vertical="top"/>
    </xf>
    <xf numFmtId="0" fontId="14" fillId="4" borderId="1" xfId="8" applyFont="1" applyFill="1" applyBorder="1" applyAlignment="1">
      <alignment vertical="top"/>
    </xf>
    <xf numFmtId="0" fontId="12" fillId="3" borderId="0" xfId="12" applyFont="1" applyFill="1" applyAlignment="1"/>
    <xf numFmtId="0" fontId="12" fillId="3" borderId="0" xfId="8" applyFont="1" applyFill="1" applyBorder="1" applyAlignment="1"/>
    <xf numFmtId="3" fontId="15" fillId="0" borderId="16" xfId="6" applyNumberFormat="1" applyFont="1" applyFill="1" applyBorder="1"/>
    <xf numFmtId="0" fontId="15" fillId="3" borderId="0" xfId="6" applyFont="1" applyFill="1"/>
    <xf numFmtId="0" fontId="16" fillId="3" borderId="0" xfId="6" applyFont="1" applyFill="1" applyAlignment="1">
      <alignment horizontal="right" vertical="top" wrapText="1"/>
    </xf>
    <xf numFmtId="3" fontId="16" fillId="3" borderId="0" xfId="6" applyNumberFormat="1" applyFont="1" applyFill="1" applyBorder="1" applyAlignment="1">
      <alignment vertical="top" wrapText="1"/>
    </xf>
    <xf numFmtId="0" fontId="15" fillId="3" borderId="0" xfId="6" applyFont="1" applyFill="1" applyAlignment="1">
      <alignment horizontal="right" vertical="center" wrapText="1"/>
    </xf>
    <xf numFmtId="3" fontId="16" fillId="3" borderId="0" xfId="6" applyNumberFormat="1" applyFont="1" applyFill="1" applyAlignment="1">
      <alignment horizontal="right" vertical="center"/>
    </xf>
    <xf numFmtId="3" fontId="15" fillId="3" borderId="0" xfId="6" applyNumberFormat="1" applyFont="1" applyFill="1" applyAlignment="1">
      <alignment horizontal="right" vertical="center"/>
    </xf>
    <xf numFmtId="3" fontId="15" fillId="3" borderId="0" xfId="6" applyNumberFormat="1" applyFont="1" applyFill="1" applyBorder="1" applyAlignment="1">
      <alignment vertical="top" wrapText="1"/>
    </xf>
    <xf numFmtId="0" fontId="15" fillId="3" borderId="0" xfId="6" applyFont="1" applyFill="1" applyBorder="1" applyAlignment="1">
      <alignment horizontal="right" vertical="center" wrapText="1"/>
    </xf>
    <xf numFmtId="3" fontId="15" fillId="3" borderId="0" xfId="6" applyNumberFormat="1" applyFont="1" applyFill="1" applyBorder="1" applyAlignment="1">
      <alignment horizontal="right" vertical="center"/>
    </xf>
    <xf numFmtId="3" fontId="15" fillId="3" borderId="4" xfId="6" applyNumberFormat="1" applyFont="1" applyFill="1" applyBorder="1" applyAlignment="1">
      <alignment horizontal="right" vertical="center"/>
    </xf>
    <xf numFmtId="0" fontId="15" fillId="3" borderId="4" xfId="6" applyFont="1" applyFill="1" applyBorder="1" applyAlignment="1">
      <alignment horizontal="right" vertical="center" wrapText="1"/>
    </xf>
    <xf numFmtId="0" fontId="20" fillId="3" borderId="0" xfId="6" applyFont="1" applyFill="1" applyAlignment="1">
      <alignment horizontal="right" vertical="center" wrapText="1"/>
    </xf>
    <xf numFmtId="0" fontId="20" fillId="3" borderId="0" xfId="6" applyFont="1" applyFill="1" applyBorder="1" applyAlignment="1">
      <alignment horizontal="right" vertical="center" wrapText="1"/>
    </xf>
    <xf numFmtId="0" fontId="20" fillId="3" borderId="4" xfId="6" applyFont="1" applyFill="1" applyBorder="1" applyAlignment="1">
      <alignment horizontal="right" vertical="center" wrapText="1"/>
    </xf>
    <xf numFmtId="3" fontId="35" fillId="3" borderId="0" xfId="6" applyNumberFormat="1" applyFont="1" applyFill="1" applyBorder="1" applyAlignment="1">
      <alignment vertical="top" wrapText="1"/>
    </xf>
    <xf numFmtId="0" fontId="15" fillId="3" borderId="7" xfId="6" applyFont="1" applyFill="1" applyBorder="1" applyAlignment="1">
      <alignment horizontal="right"/>
    </xf>
    <xf numFmtId="0" fontId="20" fillId="3" borderId="7" xfId="6" applyFont="1" applyFill="1" applyBorder="1" applyAlignment="1">
      <alignment horizontal="right" wrapText="1"/>
    </xf>
    <xf numFmtId="0" fontId="16" fillId="4" borderId="0" xfId="0" applyFont="1" applyFill="1" applyAlignment="1">
      <alignment horizontal="left" vertical="center"/>
    </xf>
    <xf numFmtId="0" fontId="1" fillId="0" borderId="0" xfId="0" applyFont="1"/>
    <xf numFmtId="0" fontId="1" fillId="4" borderId="0" xfId="0" applyFont="1" applyFill="1"/>
    <xf numFmtId="0" fontId="5" fillId="3" borderId="0" xfId="12" applyFont="1" applyFill="1" applyAlignment="1">
      <alignment horizontal="left"/>
    </xf>
    <xf numFmtId="0" fontId="36" fillId="4" borderId="0" xfId="7" applyFont="1" applyFill="1" applyAlignment="1"/>
    <xf numFmtId="0" fontId="36" fillId="4" borderId="0" xfId="6" applyFont="1" applyFill="1" applyAlignment="1">
      <alignment horizontal="left"/>
    </xf>
    <xf numFmtId="0" fontId="36" fillId="4" borderId="0" xfId="6" applyFont="1" applyFill="1"/>
    <xf numFmtId="0" fontId="15" fillId="4" borderId="0" xfId="6" applyFont="1" applyFill="1" applyAlignment="1">
      <alignment horizontal="left"/>
    </xf>
    <xf numFmtId="3" fontId="16" fillId="4" borderId="0" xfId="7" applyNumberFormat="1" applyFont="1" applyFill="1" applyAlignment="1">
      <alignment horizontal="right" vertical="center"/>
    </xf>
    <xf numFmtId="3" fontId="37" fillId="4" borderId="0" xfId="7" applyNumberFormat="1" applyFont="1" applyFill="1" applyAlignment="1">
      <alignment horizontal="right" vertical="center"/>
    </xf>
    <xf numFmtId="1" fontId="16" fillId="4" borderId="0" xfId="7" applyNumberFormat="1" applyFont="1" applyFill="1" applyAlignment="1">
      <alignment horizontal="right" vertical="center"/>
    </xf>
    <xf numFmtId="0" fontId="24" fillId="4" borderId="0" xfId="6" applyFont="1" applyFill="1" applyAlignment="1">
      <alignment horizontal="left" vertical="center"/>
    </xf>
    <xf numFmtId="0" fontId="24" fillId="3" borderId="0" xfId="6" applyFont="1" applyFill="1" applyAlignment="1">
      <alignment horizontal="left" vertical="center"/>
    </xf>
    <xf numFmtId="0" fontId="15" fillId="3" borderId="0" xfId="6" applyFont="1" applyFill="1" applyBorder="1" applyAlignment="1">
      <alignment horizontal="left" vertical="center"/>
    </xf>
    <xf numFmtId="0" fontId="19" fillId="3" borderId="0" xfId="6" applyFill="1" applyBorder="1"/>
    <xf numFmtId="0" fontId="15" fillId="3" borderId="0" xfId="6" applyFont="1" applyFill="1" applyBorder="1"/>
    <xf numFmtId="0" fontId="0" fillId="4" borderId="0" xfId="0" applyFont="1" applyFill="1"/>
    <xf numFmtId="0" fontId="38" fillId="0" borderId="0" xfId="0" applyFont="1"/>
    <xf numFmtId="0" fontId="39" fillId="0" borderId="0" xfId="0" applyFont="1"/>
    <xf numFmtId="0" fontId="40" fillId="0" borderId="0" xfId="0" applyFont="1"/>
    <xf numFmtId="0" fontId="41" fillId="0" borderId="0" xfId="1" applyFont="1" applyAlignment="1" applyProtection="1">
      <alignment horizontal="left"/>
    </xf>
    <xf numFmtId="0" fontId="42" fillId="0" borderId="0" xfId="0" applyFont="1"/>
    <xf numFmtId="0" fontId="5" fillId="0" borderId="0" xfId="0" applyFont="1"/>
    <xf numFmtId="0" fontId="2" fillId="0" borderId="0" xfId="13"/>
    <xf numFmtId="0" fontId="0" fillId="0" borderId="0" xfId="13" applyFont="1" applyAlignment="1">
      <alignment wrapText="1"/>
    </xf>
    <xf numFmtId="0" fontId="5" fillId="0" borderId="0" xfId="13" applyFont="1"/>
    <xf numFmtId="0" fontId="2" fillId="0" borderId="0" xfId="13" applyAlignment="1">
      <alignment wrapText="1"/>
    </xf>
    <xf numFmtId="0" fontId="2" fillId="3" borderId="0" xfId="13" applyFill="1"/>
    <xf numFmtId="0" fontId="3" fillId="2" borderId="0" xfId="13" applyFont="1" applyFill="1" applyAlignment="1">
      <alignment horizontal="center" vertical="center"/>
    </xf>
    <xf numFmtId="0" fontId="2" fillId="3" borderId="0" xfId="14" applyFill="1"/>
    <xf numFmtId="0" fontId="2" fillId="3" borderId="0" xfId="14" applyFill="1" applyAlignment="1">
      <alignment wrapText="1"/>
    </xf>
    <xf numFmtId="0" fontId="2" fillId="3" borderId="0" xfId="15" applyFont="1" applyFill="1" applyAlignment="1">
      <alignment wrapText="1"/>
    </xf>
    <xf numFmtId="0" fontId="45" fillId="3" borderId="0" xfId="15" applyFont="1" applyFill="1" applyAlignment="1">
      <alignment horizontal="left"/>
    </xf>
    <xf numFmtId="0" fontId="2" fillId="3" borderId="0" xfId="15" applyFont="1" applyFill="1"/>
    <xf numFmtId="0" fontId="2" fillId="3" borderId="0" xfId="15" applyFont="1" applyFill="1" applyAlignment="1">
      <alignment horizontal="left"/>
    </xf>
    <xf numFmtId="0" fontId="2" fillId="3" borderId="0" xfId="15" quotePrefix="1" applyFont="1" applyFill="1" applyAlignment="1">
      <alignment horizontal="left"/>
    </xf>
    <xf numFmtId="0" fontId="46" fillId="3" borderId="0" xfId="15" applyFont="1" applyFill="1" applyAlignment="1">
      <alignment horizontal="left"/>
    </xf>
    <xf numFmtId="0" fontId="5" fillId="0" borderId="0" xfId="14" applyFont="1"/>
    <xf numFmtId="0" fontId="47" fillId="3" borderId="0" xfId="14" applyFont="1" applyFill="1"/>
    <xf numFmtId="0" fontId="32" fillId="3" borderId="0" xfId="14" applyFont="1" applyFill="1" applyAlignment="1">
      <alignment vertical="center"/>
    </xf>
    <xf numFmtId="0" fontId="49" fillId="0" borderId="0" xfId="16"/>
    <xf numFmtId="0" fontId="49" fillId="3" borderId="0" xfId="16" applyFill="1"/>
    <xf numFmtId="0" fontId="31" fillId="3" borderId="0" xfId="16" applyFont="1" applyFill="1" applyAlignment="1">
      <alignment vertical="center"/>
    </xf>
    <xf numFmtId="0" fontId="13" fillId="3" borderId="27" xfId="16" applyFont="1" applyFill="1" applyBorder="1" applyAlignment="1">
      <alignment vertical="center" wrapText="1"/>
    </xf>
    <xf numFmtId="0" fontId="31" fillId="3" borderId="0" xfId="16" applyFont="1" applyFill="1" applyAlignment="1">
      <alignment vertical="center" wrapText="1"/>
    </xf>
    <xf numFmtId="0" fontId="31" fillId="3" borderId="0" xfId="16" applyFont="1" applyFill="1" applyAlignment="1">
      <alignment horizontal="center" vertical="center" wrapText="1"/>
    </xf>
    <xf numFmtId="0" fontId="31" fillId="3" borderId="27" xfId="16" applyFont="1" applyFill="1" applyBorder="1" applyAlignment="1">
      <alignment vertical="center" wrapText="1"/>
    </xf>
    <xf numFmtId="0" fontId="31" fillId="3" borderId="0" xfId="16" applyFont="1" applyFill="1" applyAlignment="1">
      <alignment horizontal="right" vertical="center" wrapText="1"/>
    </xf>
    <xf numFmtId="0" fontId="31" fillId="3" borderId="28" xfId="16" applyFont="1" applyFill="1" applyBorder="1" applyAlignment="1">
      <alignment vertical="center" wrapText="1"/>
    </xf>
    <xf numFmtId="0" fontId="31" fillId="3" borderId="27" xfId="16" applyFont="1" applyFill="1" applyBorder="1" applyAlignment="1">
      <alignment vertical="center"/>
    </xf>
    <xf numFmtId="0" fontId="13" fillId="3" borderId="27" xfId="16" applyFont="1" applyFill="1" applyBorder="1" applyAlignment="1">
      <alignment vertical="center"/>
    </xf>
    <xf numFmtId="0" fontId="5" fillId="3" borderId="0" xfId="16" applyFont="1" applyFill="1" applyAlignment="1">
      <alignment vertical="center"/>
    </xf>
    <xf numFmtId="0" fontId="31" fillId="3" borderId="29" xfId="16" applyFont="1" applyFill="1" applyBorder="1" applyAlignment="1">
      <alignment vertical="center" wrapText="1"/>
    </xf>
    <xf numFmtId="0" fontId="31" fillId="3" borderId="0" xfId="16" applyFont="1" applyFill="1" applyAlignment="1">
      <alignment horizontal="left" vertical="center" wrapText="1"/>
    </xf>
    <xf numFmtId="0" fontId="31" fillId="3" borderId="10" xfId="16" applyFont="1" applyFill="1" applyBorder="1" applyAlignment="1">
      <alignment vertical="center" wrapText="1"/>
    </xf>
    <xf numFmtId="0" fontId="49" fillId="3" borderId="10" xfId="16" applyFill="1" applyBorder="1"/>
    <xf numFmtId="0" fontId="31" fillId="3" borderId="10" xfId="16" applyFont="1" applyFill="1" applyBorder="1" applyAlignment="1">
      <alignment horizontal="lef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center" wrapText="1"/>
    </xf>
    <xf numFmtId="0" fontId="49" fillId="3" borderId="1" xfId="16" applyFill="1" applyBorder="1"/>
    <xf numFmtId="0" fontId="31" fillId="3" borderId="1" xfId="16" applyFont="1" applyFill="1" applyBorder="1" applyAlignment="1">
      <alignment vertical="center"/>
    </xf>
    <xf numFmtId="0" fontId="31" fillId="3" borderId="1" xfId="16" applyFont="1" applyFill="1" applyBorder="1" applyAlignment="1">
      <alignment horizontal="left" vertical="center"/>
    </xf>
    <xf numFmtId="0" fontId="31" fillId="3" borderId="0" xfId="16" applyFont="1" applyFill="1" applyAlignment="1">
      <alignment horizontal="left" vertical="center"/>
    </xf>
    <xf numFmtId="0" fontId="31" fillId="3" borderId="10" xfId="16" applyFont="1" applyFill="1" applyBorder="1" applyAlignment="1">
      <alignment vertical="center"/>
    </xf>
    <xf numFmtId="0" fontId="49" fillId="3" borderId="0" xfId="16" applyFill="1" applyAlignment="1">
      <alignment horizontal="left"/>
    </xf>
    <xf numFmtId="0" fontId="31" fillId="3" borderId="1" xfId="16" applyFont="1" applyFill="1" applyBorder="1" applyAlignment="1">
      <alignment vertical="top" wrapText="1"/>
    </xf>
    <xf numFmtId="0" fontId="32" fillId="3" borderId="1" xfId="16" applyFont="1" applyFill="1" applyBorder="1" applyAlignment="1">
      <alignment vertical="center"/>
    </xf>
    <xf numFmtId="0" fontId="31" fillId="3" borderId="0" xfId="16" applyFont="1" applyFill="1" applyAlignment="1">
      <alignment horizontal="right" vertical="center"/>
    </xf>
    <xf numFmtId="0" fontId="32" fillId="3" borderId="1" xfId="16" applyFont="1" applyFill="1" applyBorder="1" applyAlignment="1">
      <alignment vertical="center" wrapText="1"/>
    </xf>
    <xf numFmtId="0" fontId="32" fillId="3" borderId="0" xfId="16" applyFont="1" applyFill="1" applyAlignment="1">
      <alignment vertical="center" wrapText="1"/>
    </xf>
    <xf numFmtId="0" fontId="32" fillId="3" borderId="0" xfId="16" applyFont="1" applyFill="1" applyAlignment="1">
      <alignment vertical="center"/>
    </xf>
    <xf numFmtId="0" fontId="32" fillId="3" borderId="10" xfId="16" applyFont="1" applyFill="1" applyBorder="1" applyAlignment="1">
      <alignment vertical="center" wrapText="1"/>
    </xf>
    <xf numFmtId="0" fontId="13" fillId="3" borderId="1" xfId="16" applyFont="1" applyFill="1" applyBorder="1" applyAlignment="1">
      <alignment vertical="center"/>
    </xf>
    <xf numFmtId="0" fontId="31" fillId="3" borderId="1" xfId="16" applyFont="1" applyFill="1" applyBorder="1"/>
    <xf numFmtId="0" fontId="50" fillId="3" borderId="0" xfId="16" applyFont="1" applyFill="1" applyAlignment="1">
      <alignment vertical="center"/>
    </xf>
    <xf numFmtId="0" fontId="31" fillId="3" borderId="0" xfId="16" applyFont="1" applyFill="1"/>
    <xf numFmtId="0" fontId="12" fillId="3" borderId="0" xfId="16" applyFont="1" applyFill="1" applyAlignment="1">
      <alignment vertical="top" wrapText="1"/>
    </xf>
    <xf numFmtId="0" fontId="34" fillId="3" borderId="0" xfId="16" applyFont="1" applyFill="1" applyAlignment="1">
      <alignment vertical="center"/>
    </xf>
    <xf numFmtId="0" fontId="0" fillId="0" borderId="0" xfId="0" applyFont="1" applyFill="1"/>
    <xf numFmtId="0" fontId="43" fillId="2" borderId="0" xfId="0" applyFont="1" applyFill="1" applyAlignment="1">
      <alignment vertical="center"/>
    </xf>
    <xf numFmtId="0" fontId="44" fillId="0" borderId="0" xfId="0" applyFont="1" applyAlignment="1">
      <alignment vertical="center"/>
    </xf>
    <xf numFmtId="0" fontId="44" fillId="0" borderId="0" xfId="0" applyFont="1" applyAlignment="1"/>
    <xf numFmtId="0" fontId="0" fillId="0" borderId="0" xfId="0" applyFont="1" applyAlignment="1">
      <alignment horizontal="left"/>
    </xf>
    <xf numFmtId="0" fontId="6" fillId="3" borderId="0" xfId="1" applyFill="1" applyAlignment="1" applyProtection="1">
      <alignment horizontal="left" vertical="top" wrapText="1"/>
    </xf>
    <xf numFmtId="0" fontId="6" fillId="3" borderId="0" xfId="1" applyFill="1" applyAlignment="1" applyProtection="1">
      <alignment horizontal="left" wrapText="1"/>
    </xf>
    <xf numFmtId="0" fontId="3" fillId="2" borderId="0" xfId="14" applyFont="1" applyFill="1" applyAlignment="1">
      <alignment horizontal="center" vertical="center"/>
    </xf>
    <xf numFmtId="0" fontId="31" fillId="3" borderId="0" xfId="16" applyFont="1" applyFill="1" applyAlignment="1">
      <alignment vertical="center" wrapText="1"/>
    </xf>
    <xf numFmtId="0" fontId="13" fillId="3" borderId="27" xfId="16" applyFont="1" applyFill="1" applyBorder="1" applyAlignment="1">
      <alignment vertical="center" wrapText="1"/>
    </xf>
    <xf numFmtId="0" fontId="31" fillId="3" borderId="27" xfId="16" applyFont="1" applyFill="1" applyBorder="1" applyAlignment="1">
      <alignment vertical="center" wrapText="1"/>
    </xf>
    <xf numFmtId="0" fontId="31" fillId="3" borderId="28" xfId="16" applyFont="1" applyFill="1" applyBorder="1" applyAlignment="1">
      <alignment horizontal="left" vertical="center" wrapText="1"/>
    </xf>
    <xf numFmtId="0" fontId="31" fillId="3" borderId="28" xfId="16" applyFont="1" applyFill="1" applyBorder="1" applyAlignment="1">
      <alignment vertical="center" wrapText="1"/>
    </xf>
    <xf numFmtId="0" fontId="31" fillId="3" borderId="29" xfId="16" applyFont="1" applyFill="1" applyBorder="1" applyAlignment="1">
      <alignment vertical="center" wrapText="1"/>
    </xf>
    <xf numFmtId="0" fontId="31" fillId="3" borderId="10" xfId="16" applyFont="1" applyFill="1" applyBorder="1" applyAlignment="1">
      <alignment horizontal="left" vertical="center" wrapText="1"/>
    </xf>
    <xf numFmtId="0" fontId="32" fillId="3" borderId="0" xfId="16" applyFont="1" applyFill="1" applyAlignment="1">
      <alignment vertical="center" wrapText="1"/>
    </xf>
    <xf numFmtId="0" fontId="49" fillId="0" borderId="10" xfId="16" applyBorder="1" applyAlignment="1">
      <alignment horizontal="left" vertical="center" wrapText="1"/>
    </xf>
    <xf numFmtId="0" fontId="31" fillId="3" borderId="27" xfId="16" applyFont="1" applyFill="1" applyBorder="1" applyAlignment="1">
      <alignment horizontal="left" vertical="center" wrapText="1"/>
    </xf>
    <xf numFmtId="0" fontId="31" fillId="3" borderId="29" xfId="16" applyFont="1" applyFill="1" applyBorder="1" applyAlignment="1">
      <alignment horizontal="left" vertical="center" wrapText="1"/>
    </xf>
    <xf numFmtId="0" fontId="32" fillId="3" borderId="1" xfId="16" applyFont="1" applyFill="1" applyBorder="1" applyAlignment="1">
      <alignment vertical="center" wrapText="1"/>
    </xf>
    <xf numFmtId="0" fontId="31" fillId="3" borderId="0" xfId="16" applyFont="1" applyFill="1" applyAlignment="1">
      <alignment horizontal="left" vertical="center" wrapText="1"/>
    </xf>
    <xf numFmtId="0" fontId="31" fillId="3" borderId="10" xfId="16" applyFont="1" applyFill="1" applyBorder="1" applyAlignment="1">
      <alignment horizontal="left" vertical="center"/>
    </xf>
    <xf numFmtId="0" fontId="32" fillId="3" borderId="10" xfId="16" applyFont="1" applyFill="1" applyBorder="1" applyAlignment="1">
      <alignment horizontal="center" vertical="center" wrapText="1"/>
    </xf>
    <xf numFmtId="0" fontId="31" fillId="3" borderId="0" xfId="16" applyFont="1" applyFill="1" applyAlignment="1">
      <alignment horizontal="left" vertical="center"/>
    </xf>
    <xf numFmtId="0" fontId="49" fillId="0" borderId="0" xfId="16" applyAlignment="1">
      <alignment horizontal="left" vertical="center"/>
    </xf>
    <xf numFmtId="0" fontId="31" fillId="3" borderId="1" xfId="16" applyFont="1" applyFill="1" applyBorder="1" applyAlignment="1">
      <alignment vertical="center" wrapText="1"/>
    </xf>
    <xf numFmtId="0" fontId="49" fillId="0" borderId="1" xfId="16" applyBorder="1" applyAlignment="1">
      <alignment vertical="center" wrapText="1"/>
    </xf>
    <xf numFmtId="0" fontId="31" fillId="3" borderId="1" xfId="16" applyFont="1" applyFill="1" applyBorder="1" applyAlignment="1">
      <alignment horizontal="left" vertical="center" wrapText="1"/>
    </xf>
    <xf numFmtId="0" fontId="31" fillId="3" borderId="1" xfId="16" applyFont="1" applyFill="1" applyBorder="1" applyAlignment="1">
      <alignment vertical="top" wrapText="1"/>
    </xf>
    <xf numFmtId="0" fontId="13" fillId="3" borderId="1" xfId="16" applyFont="1" applyFill="1" applyBorder="1" applyAlignment="1">
      <alignment vertical="center" wrapText="1"/>
    </xf>
    <xf numFmtId="0" fontId="32" fillId="3" borderId="10" xfId="16" applyFont="1" applyFill="1" applyBorder="1" applyAlignment="1">
      <alignment horizontal="left" vertical="center" wrapText="1"/>
    </xf>
    <xf numFmtId="0" fontId="32" fillId="3" borderId="0" xfId="16" applyFont="1" applyFill="1" applyAlignment="1">
      <alignment horizontal="left" vertical="center" wrapText="1"/>
    </xf>
    <xf numFmtId="0" fontId="33" fillId="3" borderId="0" xfId="16" applyFont="1" applyFill="1" applyAlignment="1">
      <alignment horizontal="left" vertical="center" wrapText="1"/>
    </xf>
    <xf numFmtId="0" fontId="34" fillId="3" borderId="0" xfId="16" applyFont="1" applyFill="1" applyAlignment="1">
      <alignment horizontal="left" vertical="center" wrapText="1"/>
    </xf>
    <xf numFmtId="0" fontId="33" fillId="3" borderId="0" xfId="16" applyFont="1" applyFill="1" applyAlignment="1">
      <alignment horizontal="left" vertical="center"/>
    </xf>
    <xf numFmtId="0" fontId="31" fillId="3" borderId="0" xfId="16" applyFont="1" applyFill="1" applyAlignment="1">
      <alignment horizontal="center" vertical="center"/>
    </xf>
    <xf numFmtId="0" fontId="34" fillId="3" borderId="0" xfId="16" applyFont="1" applyFill="1" applyAlignment="1">
      <alignment horizontal="left" vertical="center"/>
    </xf>
    <xf numFmtId="0" fontId="3" fillId="2" borderId="0" xfId="16" applyFont="1" applyFill="1" applyAlignment="1">
      <alignment horizontal="center" vertical="center"/>
    </xf>
    <xf numFmtId="0" fontId="15" fillId="4" borderId="2" xfId="6" applyFont="1" applyFill="1" applyBorder="1" applyAlignment="1">
      <alignment horizontal="left"/>
    </xf>
    <xf numFmtId="0" fontId="15" fillId="4" borderId="3" xfId="6" applyFont="1" applyFill="1" applyBorder="1" applyAlignment="1">
      <alignment horizontal="left"/>
    </xf>
    <xf numFmtId="0" fontId="15" fillId="4" borderId="2" xfId="6" applyFont="1" applyFill="1" applyBorder="1" applyAlignment="1">
      <alignment horizontal="right" vertical="top" wrapText="1"/>
    </xf>
    <xf numFmtId="0" fontId="15" fillId="4" borderId="3" xfId="6" applyFont="1" applyFill="1" applyBorder="1" applyAlignment="1">
      <alignment horizontal="right" vertical="top" wrapText="1"/>
    </xf>
    <xf numFmtId="0" fontId="16" fillId="4" borderId="8" xfId="7" applyFont="1" applyFill="1" applyBorder="1" applyAlignment="1">
      <alignment horizontal="center"/>
    </xf>
    <xf numFmtId="0" fontId="15" fillId="4" borderId="9" xfId="7" applyFont="1" applyFill="1" applyBorder="1" applyAlignment="1">
      <alignment horizontal="center" vertical="top" wrapText="1"/>
    </xf>
    <xf numFmtId="0" fontId="12" fillId="3" borderId="0" xfId="12" applyFont="1" applyFill="1" applyAlignment="1">
      <alignment horizontal="left" wrapText="1"/>
    </xf>
    <xf numFmtId="0" fontId="12" fillId="3" borderId="0" xfId="8" applyFont="1" applyFill="1" applyBorder="1" applyAlignment="1">
      <alignment horizontal="left" wrapText="1"/>
    </xf>
    <xf numFmtId="0" fontId="16" fillId="4" borderId="0" xfId="8" applyFont="1" applyFill="1" applyBorder="1" applyAlignment="1">
      <alignment horizontal="left" vertical="top" wrapText="1"/>
    </xf>
    <xf numFmtId="0" fontId="16" fillId="4" borderId="10" xfId="8" applyFont="1" applyFill="1" applyBorder="1" applyAlignment="1">
      <alignment horizontal="center" wrapText="1"/>
    </xf>
    <xf numFmtId="0" fontId="16" fillId="4" borderId="11" xfId="8" applyFont="1" applyFill="1" applyBorder="1" applyAlignment="1">
      <alignment horizontal="center" wrapText="1"/>
    </xf>
    <xf numFmtId="0" fontId="16" fillId="4" borderId="10" xfId="8" applyFont="1" applyFill="1" applyBorder="1" applyAlignment="1">
      <alignment horizontal="center" vertical="top" wrapText="1"/>
    </xf>
    <xf numFmtId="0" fontId="15" fillId="4" borderId="1" xfId="8" applyFont="1" applyFill="1" applyBorder="1" applyAlignment="1">
      <alignment horizontal="center" vertical="top" wrapText="1"/>
    </xf>
    <xf numFmtId="0" fontId="15" fillId="4" borderId="12" xfId="8" applyFont="1" applyFill="1" applyBorder="1" applyAlignment="1">
      <alignment horizontal="center" vertical="top" wrapText="1"/>
    </xf>
    <xf numFmtId="3" fontId="5" fillId="4" borderId="15" xfId="12" applyNumberFormat="1" applyFont="1" applyFill="1" applyBorder="1" applyAlignment="1">
      <alignment horizontal="center" vertical="center"/>
    </xf>
    <xf numFmtId="3" fontId="5" fillId="4" borderId="16" xfId="12" applyNumberFormat="1" applyFont="1" applyFill="1" applyBorder="1" applyAlignment="1">
      <alignment horizontal="center" vertical="center"/>
    </xf>
    <xf numFmtId="3" fontId="5" fillId="4" borderId="21" xfId="12" applyNumberFormat="1" applyFont="1" applyFill="1" applyBorder="1" applyAlignment="1">
      <alignment horizontal="center" vertical="center"/>
    </xf>
    <xf numFmtId="3" fontId="5" fillId="4" borderId="17" xfId="12" applyNumberFormat="1" applyFont="1" applyFill="1" applyBorder="1" applyAlignment="1">
      <alignment horizontal="center" vertical="center"/>
    </xf>
    <xf numFmtId="0" fontId="16" fillId="4" borderId="21" xfId="12" applyFont="1" applyFill="1" applyBorder="1" applyAlignment="1">
      <alignment horizontal="center" vertical="center"/>
    </xf>
    <xf numFmtId="0" fontId="16" fillId="4" borderId="23" xfId="12" applyFont="1" applyFill="1" applyBorder="1" applyAlignment="1">
      <alignment horizontal="center" vertical="center"/>
    </xf>
    <xf numFmtId="0" fontId="16" fillId="4" borderId="24" xfId="12" applyFont="1" applyFill="1" applyBorder="1" applyAlignment="1">
      <alignment horizontal="center" vertical="center"/>
    </xf>
    <xf numFmtId="3" fontId="5" fillId="4" borderId="15" xfId="12" applyNumberFormat="1" applyFont="1" applyFill="1" applyBorder="1" applyAlignment="1">
      <alignment horizontal="center"/>
    </xf>
    <xf numFmtId="3" fontId="5" fillId="4" borderId="16" xfId="12" applyNumberFormat="1" applyFont="1" applyFill="1" applyBorder="1" applyAlignment="1">
      <alignment horizontal="center"/>
    </xf>
    <xf numFmtId="3" fontId="5" fillId="4" borderId="21" xfId="12" applyNumberFormat="1" applyFont="1" applyFill="1" applyBorder="1" applyAlignment="1">
      <alignment horizontal="center"/>
    </xf>
    <xf numFmtId="3" fontId="5" fillId="4" borderId="17" xfId="12" applyNumberFormat="1" applyFont="1" applyFill="1" applyBorder="1" applyAlignment="1">
      <alignment horizontal="center"/>
    </xf>
    <xf numFmtId="3" fontId="5" fillId="4" borderId="26" xfId="12" applyNumberFormat="1" applyFont="1" applyFill="1" applyBorder="1" applyAlignment="1">
      <alignment horizontal="center"/>
    </xf>
    <xf numFmtId="3" fontId="5" fillId="4" borderId="9" xfId="12" applyNumberFormat="1" applyFont="1" applyFill="1" applyBorder="1" applyAlignment="1">
      <alignment horizontal="center"/>
    </xf>
    <xf numFmtId="3" fontId="5" fillId="4" borderId="24" xfId="12" applyNumberFormat="1" applyFont="1" applyFill="1" applyBorder="1" applyAlignment="1">
      <alignment horizontal="center"/>
    </xf>
    <xf numFmtId="0" fontId="17" fillId="4" borderId="0" xfId="12" applyFont="1" applyFill="1" applyAlignment="1">
      <alignment horizontal="left" wrapText="1"/>
    </xf>
    <xf numFmtId="0" fontId="16" fillId="4" borderId="21" xfId="6" applyFont="1" applyFill="1" applyBorder="1" applyAlignment="1">
      <alignment horizontal="left" wrapText="1"/>
    </xf>
    <xf numFmtId="0" fontId="16" fillId="4" borderId="9" xfId="6" applyFont="1" applyFill="1" applyBorder="1" applyAlignment="1">
      <alignment horizontal="left" wrapText="1"/>
    </xf>
    <xf numFmtId="0" fontId="16" fillId="4" borderId="23" xfId="6" applyFont="1" applyFill="1" applyBorder="1" applyAlignment="1">
      <alignment horizontal="left" wrapText="1"/>
    </xf>
    <xf numFmtId="0" fontId="16" fillId="4" borderId="0" xfId="6" applyFont="1" applyFill="1" applyBorder="1" applyAlignment="1">
      <alignment horizontal="left" wrapText="1"/>
    </xf>
    <xf numFmtId="0" fontId="15" fillId="0" borderId="0" xfId="6" applyFont="1" applyFill="1" applyAlignment="1">
      <alignment horizontal="left" vertical="top" wrapText="1"/>
    </xf>
  </cellXfs>
  <cellStyles count="17">
    <cellStyle name="Hyperlänk" xfId="1" builtinId="8"/>
    <cellStyle name="Normal" xfId="0" builtinId="0"/>
    <cellStyle name="Normal 11" xfId="13" xr:uid="{8259E480-4438-4339-8382-CE94F1D4DE6C}"/>
    <cellStyle name="Normal 2" xfId="2" xr:uid="{00000000-0005-0000-0000-000002000000}"/>
    <cellStyle name="Normal 3" xfId="3" xr:uid="{00000000-0005-0000-0000-000003000000}"/>
    <cellStyle name="Normal 4" xfId="6" xr:uid="{00000000-0005-0000-0000-000004000000}"/>
    <cellStyle name="Normal 4 2" xfId="12" xr:uid="{00000000-0005-0000-0000-000005000000}"/>
    <cellStyle name="Normal 5" xfId="16" xr:uid="{65C90260-5973-48F7-BEBC-83FB88BB0110}"/>
    <cellStyle name="Normal 5 4" xfId="14" xr:uid="{914D9AEA-8C09-4A4E-96D9-47CA50EC6F3D}"/>
    <cellStyle name="Normal 6 4" xfId="15" xr:uid="{20D840A2-23DA-4A92-89B2-0DB5423CBDC8}"/>
    <cellStyle name="Normal_ADP_0.0" xfId="7" xr:uid="{00000000-0005-0000-0000-000006000000}"/>
    <cellStyle name="Normal_ADP_09.7_Mall_Årstabeller" xfId="8" xr:uid="{00000000-0005-0000-0000-000007000000}"/>
    <cellStyle name="Normal_transportarbete i miljoner ton" xfId="9" xr:uid="{00000000-0005-0000-0000-000008000000}"/>
    <cellStyle name="Procent 2" xfId="4" xr:uid="{00000000-0005-0000-0000-000009000000}"/>
    <cellStyle name="Procent 2 2" xfId="10" xr:uid="{00000000-0005-0000-0000-00000A000000}"/>
    <cellStyle name="Procent 3" xfId="11" xr:uid="{00000000-0005-0000-0000-00000B000000}"/>
    <cellStyle name="Resultat" xfId="5" xr:uid="{00000000-0005-0000-0000-00000C000000}"/>
  </cellStyles>
  <dxfs count="0"/>
  <tableStyles count="0" defaultTableStyle="TableStyleMedium9" defaultPivotStyle="PivotStyleLight16"/>
  <colors>
    <mruColors>
      <color rgb="FFF4FCF2"/>
      <color rgb="FFF7FFF4"/>
      <color rgb="FFF7FFF5"/>
      <color rgb="FFF7FDFD"/>
      <color rgb="FFF7FDF6"/>
      <color rgb="FFF2FDF5"/>
      <color rgb="FFF7FDF5"/>
      <color rgb="FFF1FCEE"/>
      <color rgb="FFF5FCF2"/>
      <color rgb="FFE7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2.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hartsheet" Target="chartsheets/sheet5.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hartsheet" Target="chartsheets/sheet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3.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Antal transporter (1 000-tal) under fyra år. </a:t>
            </a:r>
          </a:p>
        </c:rich>
      </c:tx>
      <c:overlay val="1"/>
      <c:spPr>
        <a:noFill/>
        <a:ln w="25400">
          <a:noFill/>
        </a:ln>
      </c:spPr>
    </c:title>
    <c:autoTitleDeleted val="0"/>
    <c:plotArea>
      <c:layout>
        <c:manualLayout>
          <c:layoutTarget val="inner"/>
          <c:xMode val="edge"/>
          <c:yMode val="edge"/>
          <c:x val="6.25E-2"/>
          <c:y val="9.0909090909090912E-2"/>
          <c:w val="0.85624999999999996"/>
          <c:h val="0.74747474747474751"/>
        </c:manualLayout>
      </c:layout>
      <c:barChart>
        <c:barDir val="col"/>
        <c:grouping val="stacked"/>
        <c:varyColors val="0"/>
        <c:ser>
          <c:idx val="1"/>
          <c:order val="0"/>
          <c:tx>
            <c:strRef>
              <c:f>'Data till figurer'!$C$3</c:f>
              <c:strCache>
                <c:ptCount val="1"/>
                <c:pt idx="0">
                  <c:v>Inrikes kvartalsdata</c:v>
                </c:pt>
              </c:strCache>
            </c:strRef>
          </c:tx>
          <c:spPr>
            <a:solidFill>
              <a:srgbClr val="99CCFF"/>
            </a:solidFill>
            <a:ln w="12700">
              <a:solidFill>
                <a:srgbClr val="000000"/>
              </a:solidFill>
              <a:prstDash val="solid"/>
            </a:ln>
          </c:spPr>
          <c:invertIfNegative val="0"/>
          <c:dPt>
            <c:idx val="3"/>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1-4510-43E2-9F9B-787E1F137D36}"/>
              </c:ext>
            </c:extLst>
          </c:dPt>
          <c:dPt>
            <c:idx val="7"/>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3-4510-43E2-9F9B-787E1F137D36}"/>
              </c:ext>
            </c:extLst>
          </c:dPt>
          <c:dPt>
            <c:idx val="11"/>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5-4510-43E2-9F9B-787E1F137D36}"/>
              </c:ext>
            </c:extLst>
          </c:dPt>
          <c:dPt>
            <c:idx val="15"/>
            <c:invertIfNegative val="0"/>
            <c:bubble3D val="0"/>
            <c:spPr>
              <a:solidFill>
                <a:srgbClr val="99CCFF"/>
              </a:solidFill>
              <a:ln w="38100">
                <a:solidFill>
                  <a:srgbClr val="000000"/>
                </a:solidFill>
                <a:prstDash val="solid"/>
              </a:ln>
            </c:spPr>
            <c:extLst>
              <c:ext xmlns:c16="http://schemas.microsoft.com/office/drawing/2014/chart" uri="{C3380CC4-5D6E-409C-BE32-E72D297353CC}">
                <c16:uniqueId val="{00000007-4510-43E2-9F9B-787E1F137D36}"/>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figurer'!$C$4:$C$19</c:f>
              <c:numCache>
                <c:formatCode>#,##0</c:formatCode>
                <c:ptCount val="16"/>
                <c:pt idx="0">
                  <c:v>10776.6486</c:v>
                </c:pt>
                <c:pt idx="1">
                  <c:v>11214.704599999999</c:v>
                </c:pt>
                <c:pt idx="2">
                  <c:v>11177.9959</c:v>
                </c:pt>
                <c:pt idx="3">
                  <c:v>11174.2817</c:v>
                </c:pt>
                <c:pt idx="4">
                  <c:v>11436.7129</c:v>
                </c:pt>
                <c:pt idx="5">
                  <c:v>9942.2667000000001</c:v>
                </c:pt>
                <c:pt idx="6">
                  <c:v>11634.887699999999</c:v>
                </c:pt>
                <c:pt idx="7">
                  <c:v>10410.4501</c:v>
                </c:pt>
                <c:pt idx="8">
                  <c:v>10164.5131</c:v>
                </c:pt>
                <c:pt idx="9">
                  <c:v>9862.6255999999994</c:v>
                </c:pt>
                <c:pt idx="10">
                  <c:v>11300.222100000001</c:v>
                </c:pt>
                <c:pt idx="11">
                  <c:v>10171.956700000001</c:v>
                </c:pt>
                <c:pt idx="12">
                  <c:v>10875.718000000001</c:v>
                </c:pt>
                <c:pt idx="13">
                  <c:v>10068.3493</c:v>
                </c:pt>
                <c:pt idx="14">
                  <c:v>11851.8346</c:v>
                </c:pt>
                <c:pt idx="15">
                  <c:v>10663.3066</c:v>
                </c:pt>
              </c:numCache>
            </c:numRef>
          </c:val>
          <c:extLst>
            <c:ext xmlns:c16="http://schemas.microsoft.com/office/drawing/2014/chart" uri="{C3380CC4-5D6E-409C-BE32-E72D297353CC}">
              <c16:uniqueId val="{00000008-4510-43E2-9F9B-787E1F137D36}"/>
            </c:ext>
          </c:extLst>
        </c:ser>
        <c:ser>
          <c:idx val="2"/>
          <c:order val="1"/>
          <c:tx>
            <c:strRef>
              <c:f>'Data till figurer'!$D$3</c:f>
              <c:strCache>
                <c:ptCount val="1"/>
                <c:pt idx="0">
                  <c:v>Utrikes kvartalsdata</c:v>
                </c:pt>
              </c:strCache>
            </c:strRef>
          </c:tx>
          <c:spPr>
            <a:solidFill>
              <a:srgbClr val="0000FF"/>
            </a:solidFill>
            <a:ln w="12700">
              <a:solidFill>
                <a:srgbClr val="000000"/>
              </a:solidFill>
              <a:prstDash val="solid"/>
            </a:ln>
          </c:spPr>
          <c:invertIfNegative val="0"/>
          <c:dPt>
            <c:idx val="3"/>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A-4510-43E2-9F9B-787E1F137D36}"/>
              </c:ext>
            </c:extLst>
          </c:dPt>
          <c:dPt>
            <c:idx val="7"/>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C-4510-43E2-9F9B-787E1F137D36}"/>
              </c:ext>
            </c:extLst>
          </c:dPt>
          <c:dPt>
            <c:idx val="11"/>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0E-4510-43E2-9F9B-787E1F137D36}"/>
              </c:ext>
            </c:extLst>
          </c:dPt>
          <c:dPt>
            <c:idx val="15"/>
            <c:invertIfNegative val="0"/>
            <c:bubble3D val="0"/>
            <c:spPr>
              <a:solidFill>
                <a:srgbClr val="0000FF"/>
              </a:solidFill>
              <a:ln w="38100">
                <a:solidFill>
                  <a:srgbClr val="000000"/>
                </a:solidFill>
                <a:prstDash val="solid"/>
              </a:ln>
            </c:spPr>
            <c:extLst>
              <c:ext xmlns:c16="http://schemas.microsoft.com/office/drawing/2014/chart" uri="{C3380CC4-5D6E-409C-BE32-E72D297353CC}">
                <c16:uniqueId val="{00000010-4510-43E2-9F9B-787E1F137D36}"/>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figurer'!$D$4:$D$19</c:f>
              <c:numCache>
                <c:formatCode>#,##0</c:formatCode>
                <c:ptCount val="16"/>
                <c:pt idx="0">
                  <c:v>132.69929999999999</c:v>
                </c:pt>
                <c:pt idx="1">
                  <c:v>101.23090000000001</c:v>
                </c:pt>
                <c:pt idx="2">
                  <c:v>97.116699999999994</c:v>
                </c:pt>
                <c:pt idx="3">
                  <c:v>98.247100000000003</c:v>
                </c:pt>
                <c:pt idx="4">
                  <c:v>146.90710000000001</c:v>
                </c:pt>
                <c:pt idx="5">
                  <c:v>85.465900000000005</c:v>
                </c:pt>
                <c:pt idx="6">
                  <c:v>89.532300000000006</c:v>
                </c:pt>
                <c:pt idx="7">
                  <c:v>95.343199999999996</c:v>
                </c:pt>
                <c:pt idx="8">
                  <c:v>132.7218</c:v>
                </c:pt>
                <c:pt idx="9">
                  <c:v>129.8169</c:v>
                </c:pt>
                <c:pt idx="10">
                  <c:v>96.3596</c:v>
                </c:pt>
                <c:pt idx="11">
                  <c:v>84.452500000000001</c:v>
                </c:pt>
                <c:pt idx="12">
                  <c:v>70.056700000000006</c:v>
                </c:pt>
                <c:pt idx="13">
                  <c:v>105.96550000000001</c:v>
                </c:pt>
                <c:pt idx="14">
                  <c:v>104.5187</c:v>
                </c:pt>
                <c:pt idx="15">
                  <c:v>128.41210000000001</c:v>
                </c:pt>
              </c:numCache>
            </c:numRef>
          </c:val>
          <c:extLst>
            <c:ext xmlns:c16="http://schemas.microsoft.com/office/drawing/2014/chart" uri="{C3380CC4-5D6E-409C-BE32-E72D297353CC}">
              <c16:uniqueId val="{00000011-4510-43E2-9F9B-787E1F137D36}"/>
            </c:ext>
          </c:extLst>
        </c:ser>
        <c:dLbls>
          <c:showLegendKey val="0"/>
          <c:showVal val="0"/>
          <c:showCatName val="0"/>
          <c:showSerName val="0"/>
          <c:showPercent val="0"/>
          <c:showBubbleSize val="0"/>
        </c:dLbls>
        <c:gapWidth val="150"/>
        <c:overlap val="100"/>
        <c:axId val="88903680"/>
        <c:axId val="88905600"/>
      </c:barChart>
      <c:lineChart>
        <c:grouping val="standard"/>
        <c:varyColors val="0"/>
        <c:ser>
          <c:idx val="0"/>
          <c:order val="2"/>
          <c:tx>
            <c:strRef>
              <c:f>'Data till figurer'!$E$3</c:f>
              <c:strCache>
                <c:ptCount val="1"/>
                <c:pt idx="0">
                  <c:v>Rullande fyra kvartal</c:v>
                </c:pt>
              </c:strCache>
            </c:strRef>
          </c:tx>
          <c:spPr>
            <a:ln w="12700">
              <a:solidFill>
                <a:schemeClr val="tx1"/>
              </a:solidFill>
              <a:prstDash val="solid"/>
            </a:ln>
          </c:spPr>
          <c:marker>
            <c:symbol val="diamond"/>
            <c:size val="5"/>
            <c:spPr>
              <a:solidFill>
                <a:srgbClr val="000000"/>
              </a:solidFill>
              <a:ln>
                <a:solidFill>
                  <a:srgbClr val="000000"/>
                </a:solidFill>
                <a:prstDash val="solid"/>
              </a:ln>
            </c:spPr>
          </c:marker>
          <c:dPt>
            <c:idx val="2"/>
            <c:bubble3D val="0"/>
            <c:extLst>
              <c:ext xmlns:c16="http://schemas.microsoft.com/office/drawing/2014/chart" uri="{C3380CC4-5D6E-409C-BE32-E72D297353CC}">
                <c16:uniqueId val="{00000012-4510-43E2-9F9B-787E1F137D36}"/>
              </c:ext>
            </c:extLst>
          </c:dPt>
          <c:dPt>
            <c:idx val="3"/>
            <c:bubble3D val="0"/>
            <c:extLst>
              <c:ext xmlns:c16="http://schemas.microsoft.com/office/drawing/2014/chart" uri="{C3380CC4-5D6E-409C-BE32-E72D297353CC}">
                <c16:uniqueId val="{00000013-4510-43E2-9F9B-787E1F137D36}"/>
              </c:ext>
            </c:extLst>
          </c:dPt>
          <c:dPt>
            <c:idx val="4"/>
            <c:bubble3D val="0"/>
            <c:extLst>
              <c:ext xmlns:c16="http://schemas.microsoft.com/office/drawing/2014/chart" uri="{C3380CC4-5D6E-409C-BE32-E72D297353CC}">
                <c16:uniqueId val="{00000014-4510-43E2-9F9B-787E1F137D36}"/>
              </c:ext>
            </c:extLst>
          </c:dPt>
          <c:dPt>
            <c:idx val="5"/>
            <c:bubble3D val="0"/>
            <c:extLst>
              <c:ext xmlns:c16="http://schemas.microsoft.com/office/drawing/2014/chart" uri="{C3380CC4-5D6E-409C-BE32-E72D297353CC}">
                <c16:uniqueId val="{00000015-4510-43E2-9F9B-787E1F137D36}"/>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figurer'!$E$4:$E$19</c:f>
              <c:numCache>
                <c:formatCode>#,##0</c:formatCode>
                <c:ptCount val="16"/>
                <c:pt idx="0">
                  <c:v>41619.060700000002</c:v>
                </c:pt>
                <c:pt idx="1">
                  <c:v>43105.941299999999</c:v>
                </c:pt>
                <c:pt idx="2">
                  <c:v>43305.253700000001</c:v>
                </c:pt>
                <c:pt idx="3">
                  <c:v>44772.924800000001</c:v>
                </c:pt>
                <c:pt idx="4">
                  <c:v>45447.196900000003</c:v>
                </c:pt>
                <c:pt idx="5">
                  <c:v>44158.993900000001</c:v>
                </c:pt>
                <c:pt idx="6">
                  <c:v>44608.301299999999</c:v>
                </c:pt>
                <c:pt idx="7">
                  <c:v>43841.565799999997</c:v>
                </c:pt>
                <c:pt idx="8">
                  <c:v>42555.180699999997</c:v>
                </c:pt>
                <c:pt idx="9">
                  <c:v>42519.890599999999</c:v>
                </c:pt>
                <c:pt idx="10">
                  <c:v>42192.0524</c:v>
                </c:pt>
                <c:pt idx="11">
                  <c:v>41942.6682</c:v>
                </c:pt>
                <c:pt idx="12">
                  <c:v>42591.208200000001</c:v>
                </c:pt>
                <c:pt idx="13">
                  <c:v>42773.080499999996</c:v>
                </c:pt>
                <c:pt idx="14">
                  <c:v>43332.852099999996</c:v>
                </c:pt>
                <c:pt idx="15">
                  <c:v>43868.161599999999</c:v>
                </c:pt>
              </c:numCache>
            </c:numRef>
          </c:val>
          <c:smooth val="1"/>
          <c:extLst>
            <c:ext xmlns:c16="http://schemas.microsoft.com/office/drawing/2014/chart" uri="{C3380CC4-5D6E-409C-BE32-E72D297353CC}">
              <c16:uniqueId val="{00000016-4510-43E2-9F9B-787E1F137D36}"/>
            </c:ext>
          </c:extLst>
        </c:ser>
        <c:dLbls>
          <c:showLegendKey val="0"/>
          <c:showVal val="0"/>
          <c:showCatName val="0"/>
          <c:showSerName val="0"/>
          <c:showPercent val="0"/>
          <c:showBubbleSize val="0"/>
        </c:dLbls>
        <c:marker val="1"/>
        <c:smooth val="0"/>
        <c:axId val="88907776"/>
        <c:axId val="88909312"/>
      </c:lineChart>
      <c:catAx>
        <c:axId val="88903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5600"/>
        <c:crosses val="autoZero"/>
        <c:auto val="0"/>
        <c:lblAlgn val="ctr"/>
        <c:lblOffset val="100"/>
        <c:tickLblSkip val="1"/>
        <c:tickMarkSkip val="1"/>
        <c:noMultiLvlLbl val="0"/>
      </c:catAx>
      <c:valAx>
        <c:axId val="88905600"/>
        <c:scaling>
          <c:orientation val="minMax"/>
          <c:max val="12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Antal transporter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6.2499486834218711E-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3680"/>
        <c:crosses val="autoZero"/>
        <c:crossBetween val="between"/>
        <c:majorUnit val="2000"/>
        <c:minorUnit val="1000"/>
      </c:valAx>
      <c:catAx>
        <c:axId val="88907776"/>
        <c:scaling>
          <c:orientation val="minMax"/>
        </c:scaling>
        <c:delete val="1"/>
        <c:axPos val="b"/>
        <c:numFmt formatCode="General" sourceLinked="1"/>
        <c:majorTickMark val="out"/>
        <c:minorTickMark val="none"/>
        <c:tickLblPos val="nextTo"/>
        <c:crossAx val="88909312"/>
        <c:crosses val="autoZero"/>
        <c:auto val="0"/>
        <c:lblAlgn val="ctr"/>
        <c:lblOffset val="100"/>
        <c:noMultiLvlLbl val="0"/>
      </c:catAx>
      <c:valAx>
        <c:axId val="88909312"/>
        <c:scaling>
          <c:orientation val="minMax"/>
          <c:max val="48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a:t>
                </a:r>
                <a:endParaRPr lang="sv-SE"/>
              </a:p>
            </c:rich>
          </c:tx>
          <c:layout>
            <c:manualLayout>
              <c:xMode val="edge"/>
              <c:yMode val="edge"/>
              <c:x val="0.86562500855276303"/>
              <c:y val="2.356902356902356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8907776"/>
        <c:crosses val="max"/>
        <c:crossBetween val="between"/>
        <c:majorUnit val="6000"/>
      </c:valAx>
      <c:spPr>
        <a:noFill/>
        <a:ln w="12700">
          <a:solidFill>
            <a:srgbClr val="808080"/>
          </a:solidFill>
          <a:prstDash val="solid"/>
        </a:ln>
      </c:spPr>
    </c:plotArea>
    <c:legend>
      <c:legendPos val="b"/>
      <c:layout>
        <c:manualLayout>
          <c:xMode val="edge"/>
          <c:yMode val="edge"/>
          <c:x val="0.25793971473816296"/>
          <c:y val="0.90551873909162373"/>
          <c:w val="0.46770832478057028"/>
          <c:h val="5.2829538439674723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Körda kilometer (1 000-tal km) under fyra år. </a:t>
            </a:r>
          </a:p>
        </c:rich>
      </c:tx>
      <c:overlay val="1"/>
      <c:spPr>
        <a:noFill/>
        <a:ln w="25400">
          <a:noFill/>
        </a:ln>
      </c:spPr>
    </c:title>
    <c:autoTitleDeleted val="0"/>
    <c:plotArea>
      <c:layout>
        <c:manualLayout>
          <c:layoutTarget val="inner"/>
          <c:xMode val="edge"/>
          <c:yMode val="edge"/>
          <c:x val="6.6184074457083769E-2"/>
          <c:y val="9.152542372881356E-2"/>
          <c:w val="0.85522233712512929"/>
          <c:h val="0.74406779661016953"/>
        </c:manualLayout>
      </c:layout>
      <c:barChart>
        <c:barDir val="col"/>
        <c:grouping val="stacked"/>
        <c:varyColors val="0"/>
        <c:ser>
          <c:idx val="1"/>
          <c:order val="0"/>
          <c:tx>
            <c:strRef>
              <c:f>'Data till figurer'!$C$22</c:f>
              <c:strCache>
                <c:ptCount val="1"/>
                <c:pt idx="0">
                  <c:v>Inrikes kvartalsdata</c:v>
                </c:pt>
              </c:strCache>
            </c:strRef>
          </c:tx>
          <c:spPr>
            <a:solidFill>
              <a:srgbClr val="FFCC00"/>
            </a:solidFill>
            <a:ln w="12700">
              <a:solidFill>
                <a:srgbClr val="000000"/>
              </a:solidFill>
              <a:prstDash val="solid"/>
            </a:ln>
          </c:spPr>
          <c:invertIfNegative val="0"/>
          <c:dPt>
            <c:idx val="3"/>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1-C928-4F88-B398-A323833AB3DD}"/>
              </c:ext>
            </c:extLst>
          </c:dPt>
          <c:dPt>
            <c:idx val="7"/>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3-C928-4F88-B398-A323833AB3DD}"/>
              </c:ext>
            </c:extLst>
          </c:dPt>
          <c:dPt>
            <c:idx val="11"/>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5-C928-4F88-B398-A323833AB3DD}"/>
              </c:ext>
            </c:extLst>
          </c:dPt>
          <c:dPt>
            <c:idx val="15"/>
            <c:invertIfNegative val="0"/>
            <c:bubble3D val="0"/>
            <c:spPr>
              <a:solidFill>
                <a:srgbClr val="FFCC00"/>
              </a:solidFill>
              <a:ln w="38100">
                <a:solidFill>
                  <a:srgbClr val="000000"/>
                </a:solidFill>
                <a:prstDash val="solid"/>
              </a:ln>
            </c:spPr>
            <c:extLst>
              <c:ext xmlns:c16="http://schemas.microsoft.com/office/drawing/2014/chart" uri="{C3380CC4-5D6E-409C-BE32-E72D297353CC}">
                <c16:uniqueId val="{00000007-C928-4F88-B398-A323833AB3DD}"/>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figurer'!$C$23:$C$38</c:f>
              <c:numCache>
                <c:formatCode>#,##0</c:formatCode>
                <c:ptCount val="16"/>
                <c:pt idx="0">
                  <c:v>707142.2317</c:v>
                </c:pt>
                <c:pt idx="1">
                  <c:v>733735.64500000002</c:v>
                </c:pt>
                <c:pt idx="2">
                  <c:v>789369.5736</c:v>
                </c:pt>
                <c:pt idx="3">
                  <c:v>691688.76670000004</c:v>
                </c:pt>
                <c:pt idx="4">
                  <c:v>743114.38740000001</c:v>
                </c:pt>
                <c:pt idx="5">
                  <c:v>736139.85869999998</c:v>
                </c:pt>
                <c:pt idx="6">
                  <c:v>745628.90020000003</c:v>
                </c:pt>
                <c:pt idx="7">
                  <c:v>740242.18259999994</c:v>
                </c:pt>
                <c:pt idx="8">
                  <c:v>722778.18339999998</c:v>
                </c:pt>
                <c:pt idx="9">
                  <c:v>724104.62100000004</c:v>
                </c:pt>
                <c:pt idx="10">
                  <c:v>784678.11899999995</c:v>
                </c:pt>
                <c:pt idx="11">
                  <c:v>706372.45389999996</c:v>
                </c:pt>
                <c:pt idx="12">
                  <c:v>733329.77969999996</c:v>
                </c:pt>
                <c:pt idx="13">
                  <c:v>734149.3848</c:v>
                </c:pt>
                <c:pt idx="14">
                  <c:v>807906.66650000005</c:v>
                </c:pt>
                <c:pt idx="15">
                  <c:v>798678.61569999997</c:v>
                </c:pt>
              </c:numCache>
            </c:numRef>
          </c:val>
          <c:extLst>
            <c:ext xmlns:c16="http://schemas.microsoft.com/office/drawing/2014/chart" uri="{C3380CC4-5D6E-409C-BE32-E72D297353CC}">
              <c16:uniqueId val="{00000008-C928-4F88-B398-A323833AB3DD}"/>
            </c:ext>
          </c:extLst>
        </c:ser>
        <c:ser>
          <c:idx val="2"/>
          <c:order val="1"/>
          <c:tx>
            <c:strRef>
              <c:f>'Data till figurer'!$D$22</c:f>
              <c:strCache>
                <c:ptCount val="1"/>
                <c:pt idx="0">
                  <c:v>Utrikes kvartalsdata</c:v>
                </c:pt>
              </c:strCache>
            </c:strRef>
          </c:tx>
          <c:spPr>
            <a:solidFill>
              <a:srgbClr val="FF9900"/>
            </a:solidFill>
            <a:ln w="12700">
              <a:solidFill>
                <a:srgbClr val="000000"/>
              </a:solidFill>
              <a:prstDash val="solid"/>
            </a:ln>
          </c:spPr>
          <c:invertIfNegative val="0"/>
          <c:dPt>
            <c:idx val="3"/>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A-C928-4F88-B398-A323833AB3DD}"/>
              </c:ext>
            </c:extLst>
          </c:dPt>
          <c:dPt>
            <c:idx val="7"/>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C-C928-4F88-B398-A323833AB3DD}"/>
              </c:ext>
            </c:extLst>
          </c:dPt>
          <c:dPt>
            <c:idx val="11"/>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0E-C928-4F88-B398-A323833AB3DD}"/>
              </c:ext>
            </c:extLst>
          </c:dPt>
          <c:dPt>
            <c:idx val="15"/>
            <c:invertIfNegative val="0"/>
            <c:bubble3D val="0"/>
            <c:spPr>
              <a:solidFill>
                <a:srgbClr val="FF9900"/>
              </a:solidFill>
              <a:ln w="38100">
                <a:solidFill>
                  <a:srgbClr val="000000"/>
                </a:solidFill>
                <a:prstDash val="solid"/>
              </a:ln>
            </c:spPr>
            <c:extLst>
              <c:ext xmlns:c16="http://schemas.microsoft.com/office/drawing/2014/chart" uri="{C3380CC4-5D6E-409C-BE32-E72D297353CC}">
                <c16:uniqueId val="{00000010-C928-4F88-B398-A323833AB3DD}"/>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figurer'!$D$23:$D$38</c:f>
              <c:numCache>
                <c:formatCode>#,##0</c:formatCode>
                <c:ptCount val="16"/>
                <c:pt idx="0">
                  <c:v>66842.192500000005</c:v>
                </c:pt>
                <c:pt idx="1">
                  <c:v>45686.756500000003</c:v>
                </c:pt>
                <c:pt idx="2">
                  <c:v>46210.130499999999</c:v>
                </c:pt>
                <c:pt idx="3">
                  <c:v>45644.9908</c:v>
                </c:pt>
                <c:pt idx="4">
                  <c:v>44418.692499999997</c:v>
                </c:pt>
                <c:pt idx="5">
                  <c:v>41714.433400000002</c:v>
                </c:pt>
                <c:pt idx="6">
                  <c:v>34717.4375</c:v>
                </c:pt>
                <c:pt idx="7">
                  <c:v>39465.244899999998</c:v>
                </c:pt>
                <c:pt idx="8">
                  <c:v>59887.583299999998</c:v>
                </c:pt>
                <c:pt idx="9">
                  <c:v>46286.012199999997</c:v>
                </c:pt>
                <c:pt idx="10">
                  <c:v>40450.522900000004</c:v>
                </c:pt>
                <c:pt idx="11">
                  <c:v>44633.088300000003</c:v>
                </c:pt>
                <c:pt idx="12">
                  <c:v>36061.402800000003</c:v>
                </c:pt>
                <c:pt idx="13">
                  <c:v>45589.7353</c:v>
                </c:pt>
                <c:pt idx="14">
                  <c:v>47156.013400000003</c:v>
                </c:pt>
                <c:pt idx="15">
                  <c:v>55133.7592</c:v>
                </c:pt>
              </c:numCache>
            </c:numRef>
          </c:val>
          <c:extLst>
            <c:ext xmlns:c16="http://schemas.microsoft.com/office/drawing/2014/chart" uri="{C3380CC4-5D6E-409C-BE32-E72D297353CC}">
              <c16:uniqueId val="{00000011-C928-4F88-B398-A323833AB3DD}"/>
            </c:ext>
          </c:extLst>
        </c:ser>
        <c:dLbls>
          <c:showLegendKey val="0"/>
          <c:showVal val="0"/>
          <c:showCatName val="0"/>
          <c:showSerName val="0"/>
          <c:showPercent val="0"/>
          <c:showBubbleSize val="0"/>
        </c:dLbls>
        <c:gapWidth val="150"/>
        <c:overlap val="100"/>
        <c:axId val="108750720"/>
        <c:axId val="108756992"/>
      </c:barChart>
      <c:lineChart>
        <c:grouping val="standard"/>
        <c:varyColors val="0"/>
        <c:ser>
          <c:idx val="0"/>
          <c:order val="2"/>
          <c:tx>
            <c:strRef>
              <c:f>'Data till figurer'!$E$22</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928-4F88-B398-A323833AB3DD}"/>
              </c:ext>
            </c:extLst>
          </c:dPt>
          <c:dPt>
            <c:idx val="3"/>
            <c:bubble3D val="0"/>
            <c:extLst>
              <c:ext xmlns:c16="http://schemas.microsoft.com/office/drawing/2014/chart" uri="{C3380CC4-5D6E-409C-BE32-E72D297353CC}">
                <c16:uniqueId val="{00000013-C928-4F88-B398-A323833AB3DD}"/>
              </c:ext>
            </c:extLst>
          </c:dPt>
          <c:dPt>
            <c:idx val="4"/>
            <c:bubble3D val="0"/>
            <c:extLst>
              <c:ext xmlns:c16="http://schemas.microsoft.com/office/drawing/2014/chart" uri="{C3380CC4-5D6E-409C-BE32-E72D297353CC}">
                <c16:uniqueId val="{00000014-C928-4F88-B398-A323833AB3DD}"/>
              </c:ext>
            </c:extLst>
          </c:dPt>
          <c:dPt>
            <c:idx val="5"/>
            <c:bubble3D val="0"/>
            <c:extLst>
              <c:ext xmlns:c16="http://schemas.microsoft.com/office/drawing/2014/chart" uri="{C3380CC4-5D6E-409C-BE32-E72D297353CC}">
                <c16:uniqueId val="{00000015-C928-4F88-B398-A323833AB3DD}"/>
              </c:ext>
            </c:extLst>
          </c:dPt>
          <c:val>
            <c:numRef>
              <c:f>'Data till figurer'!$E$23:$E$38</c:f>
              <c:numCache>
                <c:formatCode>#,##0</c:formatCode>
                <c:ptCount val="16"/>
                <c:pt idx="0">
                  <c:v>3071094.6321</c:v>
                </c:pt>
                <c:pt idx="1">
                  <c:v>3127544.0762</c:v>
                </c:pt>
                <c:pt idx="2">
                  <c:v>3106174.6748000002</c:v>
                </c:pt>
                <c:pt idx="3">
                  <c:v>3126320.2870999998</c:v>
                </c:pt>
                <c:pt idx="4">
                  <c:v>3139868.9429000001</c:v>
                </c:pt>
                <c:pt idx="5">
                  <c:v>3138300.8336</c:v>
                </c:pt>
                <c:pt idx="6">
                  <c:v>3083067.4671999998</c:v>
                </c:pt>
                <c:pt idx="7">
                  <c:v>3125441.1372000002</c:v>
                </c:pt>
                <c:pt idx="8">
                  <c:v>3120573.824</c:v>
                </c:pt>
                <c:pt idx="9">
                  <c:v>3113110.165</c:v>
                </c:pt>
                <c:pt idx="10">
                  <c:v>3157892.4692000002</c:v>
                </c:pt>
                <c:pt idx="11">
                  <c:v>3129190.5839</c:v>
                </c:pt>
                <c:pt idx="12">
                  <c:v>3115915.9997999999</c:v>
                </c:pt>
                <c:pt idx="13">
                  <c:v>3125264.4866999998</c:v>
                </c:pt>
                <c:pt idx="14">
                  <c:v>3155198.5247999998</c:v>
                </c:pt>
                <c:pt idx="15">
                  <c:v>3258005.3574999999</c:v>
                </c:pt>
              </c:numCache>
            </c:numRef>
          </c:val>
          <c:smooth val="1"/>
          <c:extLst>
            <c:ext xmlns:c16="http://schemas.microsoft.com/office/drawing/2014/chart" uri="{C3380CC4-5D6E-409C-BE32-E72D297353CC}">
              <c16:uniqueId val="{00000016-C928-4F88-B398-A323833AB3DD}"/>
            </c:ext>
          </c:extLst>
        </c:ser>
        <c:dLbls>
          <c:showLegendKey val="0"/>
          <c:showVal val="0"/>
          <c:showCatName val="0"/>
          <c:showSerName val="0"/>
          <c:showPercent val="0"/>
          <c:showBubbleSize val="0"/>
        </c:dLbls>
        <c:marker val="1"/>
        <c:smooth val="0"/>
        <c:axId val="108758912"/>
        <c:axId val="108760448"/>
      </c:lineChart>
      <c:catAx>
        <c:axId val="10875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6992"/>
        <c:crosses val="autoZero"/>
        <c:auto val="0"/>
        <c:lblAlgn val="ctr"/>
        <c:lblOffset val="100"/>
        <c:tickLblSkip val="1"/>
        <c:tickMarkSkip val="1"/>
        <c:noMultiLvlLbl val="0"/>
      </c:catAx>
      <c:valAx>
        <c:axId val="108756992"/>
        <c:scaling>
          <c:orientation val="minMax"/>
          <c:max val="100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Körda kilometer</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3.1023784901758012E-3"/>
              <c:y val="2.7118644067796609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0720"/>
        <c:crosses val="autoZero"/>
        <c:crossBetween val="between"/>
        <c:majorUnit val="100000"/>
      </c:valAx>
      <c:catAx>
        <c:axId val="108758912"/>
        <c:scaling>
          <c:orientation val="minMax"/>
        </c:scaling>
        <c:delete val="1"/>
        <c:axPos val="b"/>
        <c:majorTickMark val="out"/>
        <c:minorTickMark val="none"/>
        <c:tickLblPos val="nextTo"/>
        <c:crossAx val="108760448"/>
        <c:crosses val="autoZero"/>
        <c:auto val="0"/>
        <c:lblAlgn val="ctr"/>
        <c:lblOffset val="100"/>
        <c:noMultiLvlLbl val="0"/>
      </c:catAx>
      <c:valAx>
        <c:axId val="108760448"/>
        <c:scaling>
          <c:orientation val="minMax"/>
          <c:max val="40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km)</a:t>
                </a:r>
                <a:endParaRPr lang="sv-SE"/>
              </a:p>
            </c:rich>
          </c:tx>
          <c:layout>
            <c:manualLayout>
              <c:xMode val="edge"/>
              <c:yMode val="edge"/>
              <c:x val="0.87280248190279219"/>
              <c:y val="2.033898305084745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758912"/>
        <c:crosses val="max"/>
        <c:crossBetween val="between"/>
        <c:majorUnit val="400000"/>
      </c:valAx>
      <c:spPr>
        <a:noFill/>
        <a:ln w="12700">
          <a:solidFill>
            <a:srgbClr val="808080"/>
          </a:solidFill>
          <a:prstDash val="solid"/>
        </a:ln>
      </c:spPr>
    </c:plotArea>
    <c:legend>
      <c:legendPos val="b"/>
      <c:layout>
        <c:manualLayout>
          <c:xMode val="edge"/>
          <c:yMode val="edge"/>
          <c:x val="0.27714581178903824"/>
          <c:y val="0.91453907273515855"/>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Lastad godsmängd (1 000-tals ton) under fyra år. </a:t>
            </a:r>
          </a:p>
        </c:rich>
      </c:tx>
      <c:overlay val="1"/>
      <c:spPr>
        <a:noFill/>
        <a:ln w="25400">
          <a:noFill/>
        </a:ln>
      </c:spPr>
    </c:title>
    <c:autoTitleDeleted val="0"/>
    <c:plotArea>
      <c:layout>
        <c:manualLayout>
          <c:layoutTarget val="inner"/>
          <c:xMode val="edge"/>
          <c:yMode val="edge"/>
          <c:x val="6.6184074457083769E-2"/>
          <c:y val="8.6440677966101692E-2"/>
          <c:w val="0.86349534643226478"/>
          <c:h val="0.74915254237288131"/>
        </c:manualLayout>
      </c:layout>
      <c:barChart>
        <c:barDir val="col"/>
        <c:grouping val="stacked"/>
        <c:varyColors val="0"/>
        <c:ser>
          <c:idx val="1"/>
          <c:order val="0"/>
          <c:tx>
            <c:strRef>
              <c:f>'Data till figurer'!$H$3</c:f>
              <c:strCache>
                <c:ptCount val="1"/>
                <c:pt idx="0">
                  <c:v>Inrikes kvartalsdata</c:v>
                </c:pt>
              </c:strCache>
            </c:strRef>
          </c:tx>
          <c:spPr>
            <a:solidFill>
              <a:srgbClr val="99CC00"/>
            </a:solidFill>
            <a:ln w="12700">
              <a:solidFill>
                <a:srgbClr val="000000"/>
              </a:solidFill>
              <a:prstDash val="solid"/>
            </a:ln>
          </c:spPr>
          <c:invertIfNegative val="0"/>
          <c:dPt>
            <c:idx val="3"/>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1-C747-4C94-8096-32396C798595}"/>
              </c:ext>
            </c:extLst>
          </c:dPt>
          <c:dPt>
            <c:idx val="7"/>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3-C747-4C94-8096-32396C798595}"/>
              </c:ext>
            </c:extLst>
          </c:dPt>
          <c:dPt>
            <c:idx val="11"/>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5-C747-4C94-8096-32396C798595}"/>
              </c:ext>
            </c:extLst>
          </c:dPt>
          <c:dPt>
            <c:idx val="15"/>
            <c:invertIfNegative val="0"/>
            <c:bubble3D val="0"/>
            <c:spPr>
              <a:solidFill>
                <a:srgbClr val="99CC00"/>
              </a:solidFill>
              <a:ln w="38100">
                <a:solidFill>
                  <a:srgbClr val="000000"/>
                </a:solidFill>
                <a:prstDash val="solid"/>
              </a:ln>
            </c:spPr>
            <c:extLst>
              <c:ext xmlns:c16="http://schemas.microsoft.com/office/drawing/2014/chart" uri="{C3380CC4-5D6E-409C-BE32-E72D297353CC}">
                <c16:uniqueId val="{00000007-C747-4C94-8096-32396C798595}"/>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figurer'!$H$4:$H$19</c:f>
              <c:numCache>
                <c:formatCode>#,##0</c:formatCode>
                <c:ptCount val="16"/>
                <c:pt idx="0">
                  <c:v>116811.9112</c:v>
                </c:pt>
                <c:pt idx="1">
                  <c:v>120157.2951</c:v>
                </c:pt>
                <c:pt idx="2">
                  <c:v>122240.7452</c:v>
                </c:pt>
                <c:pt idx="3">
                  <c:v>112089.94990000001</c:v>
                </c:pt>
                <c:pt idx="4">
                  <c:v>120718.7237</c:v>
                </c:pt>
                <c:pt idx="5">
                  <c:v>109486.552</c:v>
                </c:pt>
                <c:pt idx="6">
                  <c:v>119746.17879999999</c:v>
                </c:pt>
                <c:pt idx="7">
                  <c:v>111528.9054</c:v>
                </c:pt>
                <c:pt idx="8">
                  <c:v>103430.713</c:v>
                </c:pt>
                <c:pt idx="9">
                  <c:v>112821.29090000001</c:v>
                </c:pt>
                <c:pt idx="10">
                  <c:v>126404.29859999999</c:v>
                </c:pt>
                <c:pt idx="11">
                  <c:v>105332.5019</c:v>
                </c:pt>
                <c:pt idx="12">
                  <c:v>125533.8841</c:v>
                </c:pt>
                <c:pt idx="13">
                  <c:v>107896.6813</c:v>
                </c:pt>
                <c:pt idx="14">
                  <c:v>124495.99400000001</c:v>
                </c:pt>
                <c:pt idx="15">
                  <c:v>131147.19519999999</c:v>
                </c:pt>
              </c:numCache>
            </c:numRef>
          </c:val>
          <c:extLst>
            <c:ext xmlns:c16="http://schemas.microsoft.com/office/drawing/2014/chart" uri="{C3380CC4-5D6E-409C-BE32-E72D297353CC}">
              <c16:uniqueId val="{00000008-C747-4C94-8096-32396C798595}"/>
            </c:ext>
          </c:extLst>
        </c:ser>
        <c:ser>
          <c:idx val="2"/>
          <c:order val="1"/>
          <c:tx>
            <c:strRef>
              <c:f>'Data till figurer'!$I$3</c:f>
              <c:strCache>
                <c:ptCount val="1"/>
                <c:pt idx="0">
                  <c:v>Utrikes kvartalsdata</c:v>
                </c:pt>
              </c:strCache>
            </c:strRef>
          </c:tx>
          <c:spPr>
            <a:solidFill>
              <a:srgbClr val="808000"/>
            </a:solidFill>
            <a:ln w="12700">
              <a:solidFill>
                <a:srgbClr val="000000"/>
              </a:solidFill>
              <a:prstDash val="solid"/>
            </a:ln>
          </c:spPr>
          <c:invertIfNegative val="0"/>
          <c:dPt>
            <c:idx val="3"/>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A-C747-4C94-8096-32396C798595}"/>
              </c:ext>
            </c:extLst>
          </c:dPt>
          <c:dPt>
            <c:idx val="7"/>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C-C747-4C94-8096-32396C798595}"/>
              </c:ext>
            </c:extLst>
          </c:dPt>
          <c:dPt>
            <c:idx val="11"/>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0E-C747-4C94-8096-32396C798595}"/>
              </c:ext>
            </c:extLst>
          </c:dPt>
          <c:dPt>
            <c:idx val="15"/>
            <c:invertIfNegative val="0"/>
            <c:bubble3D val="0"/>
            <c:spPr>
              <a:solidFill>
                <a:srgbClr val="808000"/>
              </a:solidFill>
              <a:ln w="38100">
                <a:solidFill>
                  <a:srgbClr val="000000"/>
                </a:solidFill>
                <a:prstDash val="solid"/>
              </a:ln>
            </c:spPr>
            <c:extLst>
              <c:ext xmlns:c16="http://schemas.microsoft.com/office/drawing/2014/chart" uri="{C3380CC4-5D6E-409C-BE32-E72D297353CC}">
                <c16:uniqueId val="{00000010-C747-4C94-8096-32396C798595}"/>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figurer'!$I$4:$I$19</c:f>
              <c:numCache>
                <c:formatCode>#,##0</c:formatCode>
                <c:ptCount val="16"/>
                <c:pt idx="0">
                  <c:v>1658.6496999999999</c:v>
                </c:pt>
                <c:pt idx="1">
                  <c:v>1225.6106</c:v>
                </c:pt>
                <c:pt idx="2">
                  <c:v>1103.4014</c:v>
                </c:pt>
                <c:pt idx="3">
                  <c:v>1727.8009999999999</c:v>
                </c:pt>
                <c:pt idx="4">
                  <c:v>2018.7709</c:v>
                </c:pt>
                <c:pt idx="5">
                  <c:v>1067.9490000000001</c:v>
                </c:pt>
                <c:pt idx="6">
                  <c:v>1281.4538</c:v>
                </c:pt>
                <c:pt idx="7">
                  <c:v>1107.0700999999999</c:v>
                </c:pt>
                <c:pt idx="8">
                  <c:v>1680.6005</c:v>
                </c:pt>
                <c:pt idx="9">
                  <c:v>1630.2304999999999</c:v>
                </c:pt>
                <c:pt idx="10">
                  <c:v>1259.8733</c:v>
                </c:pt>
                <c:pt idx="11">
                  <c:v>1275.7496000000001</c:v>
                </c:pt>
                <c:pt idx="12">
                  <c:v>942.64359999999999</c:v>
                </c:pt>
                <c:pt idx="13">
                  <c:v>1158.4647</c:v>
                </c:pt>
                <c:pt idx="14">
                  <c:v>1256.8706</c:v>
                </c:pt>
                <c:pt idx="15">
                  <c:v>1463.4485</c:v>
                </c:pt>
              </c:numCache>
            </c:numRef>
          </c:val>
          <c:extLst>
            <c:ext xmlns:c16="http://schemas.microsoft.com/office/drawing/2014/chart" uri="{C3380CC4-5D6E-409C-BE32-E72D297353CC}">
              <c16:uniqueId val="{00000011-C747-4C94-8096-32396C798595}"/>
            </c:ext>
          </c:extLst>
        </c:ser>
        <c:dLbls>
          <c:showLegendKey val="0"/>
          <c:showVal val="0"/>
          <c:showCatName val="0"/>
          <c:showSerName val="0"/>
          <c:showPercent val="0"/>
          <c:showBubbleSize val="0"/>
        </c:dLbls>
        <c:gapWidth val="150"/>
        <c:overlap val="100"/>
        <c:axId val="108978176"/>
        <c:axId val="108980096"/>
      </c:barChart>
      <c:lineChart>
        <c:grouping val="standard"/>
        <c:varyColors val="0"/>
        <c:ser>
          <c:idx val="0"/>
          <c:order val="2"/>
          <c:tx>
            <c:strRef>
              <c:f>'Data till figurer'!$J$3</c:f>
              <c:strCache>
                <c:ptCount val="1"/>
                <c:pt idx="0">
                  <c:v>Rullande fyra kvartal</c:v>
                </c:pt>
              </c:strCache>
            </c:strRef>
          </c:tx>
          <c:spPr>
            <a:ln w="12700">
              <a:solidFill>
                <a:schemeClr val="tx1"/>
              </a:solidFill>
              <a:prstDash val="solid"/>
            </a:ln>
          </c:spPr>
          <c:marker>
            <c:spPr>
              <a:solidFill>
                <a:srgbClr val="000000"/>
              </a:solidFill>
              <a:ln>
                <a:solidFill>
                  <a:schemeClr val="tx1"/>
                </a:solidFill>
              </a:ln>
            </c:spPr>
          </c:marker>
          <c:dPt>
            <c:idx val="2"/>
            <c:bubble3D val="0"/>
            <c:extLst>
              <c:ext xmlns:c16="http://schemas.microsoft.com/office/drawing/2014/chart" uri="{C3380CC4-5D6E-409C-BE32-E72D297353CC}">
                <c16:uniqueId val="{00000012-C747-4C94-8096-32396C798595}"/>
              </c:ext>
            </c:extLst>
          </c:dPt>
          <c:dPt>
            <c:idx val="3"/>
            <c:bubble3D val="0"/>
            <c:extLst>
              <c:ext xmlns:c16="http://schemas.microsoft.com/office/drawing/2014/chart" uri="{C3380CC4-5D6E-409C-BE32-E72D297353CC}">
                <c16:uniqueId val="{00000013-C747-4C94-8096-32396C798595}"/>
              </c:ext>
            </c:extLst>
          </c:dPt>
          <c:dPt>
            <c:idx val="4"/>
            <c:bubble3D val="0"/>
            <c:extLst>
              <c:ext xmlns:c16="http://schemas.microsoft.com/office/drawing/2014/chart" uri="{C3380CC4-5D6E-409C-BE32-E72D297353CC}">
                <c16:uniqueId val="{00000014-C747-4C94-8096-32396C798595}"/>
              </c:ext>
            </c:extLst>
          </c:dPt>
          <c:dPt>
            <c:idx val="5"/>
            <c:bubble3D val="0"/>
            <c:extLst>
              <c:ext xmlns:c16="http://schemas.microsoft.com/office/drawing/2014/chart" uri="{C3380CC4-5D6E-409C-BE32-E72D297353CC}">
                <c16:uniqueId val="{00000015-C747-4C94-8096-32396C798595}"/>
              </c:ext>
            </c:extLst>
          </c:dPt>
          <c:val>
            <c:numRef>
              <c:f>'Data till figurer'!$J$4:$J$19</c:f>
              <c:numCache>
                <c:formatCode>#,##0</c:formatCode>
                <c:ptCount val="16"/>
                <c:pt idx="0">
                  <c:v>455451.68780000001</c:v>
                </c:pt>
                <c:pt idx="1">
                  <c:v>469376.99410000001</c:v>
                </c:pt>
                <c:pt idx="2">
                  <c:v>466587.73959999997</c:v>
                </c:pt>
                <c:pt idx="3">
                  <c:v>477015.36410000001</c:v>
                </c:pt>
                <c:pt idx="4">
                  <c:v>481282.2978</c:v>
                </c:pt>
                <c:pt idx="5">
                  <c:v>470453.89299999998</c:v>
                </c:pt>
                <c:pt idx="6">
                  <c:v>468137.37910000002</c:v>
                </c:pt>
                <c:pt idx="7">
                  <c:v>466955.60379999998</c:v>
                </c:pt>
                <c:pt idx="8">
                  <c:v>449329.42259999999</c:v>
                </c:pt>
                <c:pt idx="9">
                  <c:v>453226.44300000003</c:v>
                </c:pt>
                <c:pt idx="10">
                  <c:v>459862.98229999997</c:v>
                </c:pt>
                <c:pt idx="11">
                  <c:v>453835.25819999998</c:v>
                </c:pt>
                <c:pt idx="12">
                  <c:v>475200.47249999997</c:v>
                </c:pt>
                <c:pt idx="13">
                  <c:v>469804.09710000001</c:v>
                </c:pt>
                <c:pt idx="14">
                  <c:v>467892.78980000003</c:v>
                </c:pt>
                <c:pt idx="15">
                  <c:v>493895.18199999997</c:v>
                </c:pt>
              </c:numCache>
            </c:numRef>
          </c:val>
          <c:smooth val="1"/>
          <c:extLst>
            <c:ext xmlns:c16="http://schemas.microsoft.com/office/drawing/2014/chart" uri="{C3380CC4-5D6E-409C-BE32-E72D297353CC}">
              <c16:uniqueId val="{00000016-C747-4C94-8096-32396C798595}"/>
            </c:ext>
          </c:extLst>
        </c:ser>
        <c:dLbls>
          <c:showLegendKey val="0"/>
          <c:showVal val="0"/>
          <c:showCatName val="0"/>
          <c:showSerName val="0"/>
          <c:showPercent val="0"/>
          <c:showBubbleSize val="0"/>
        </c:dLbls>
        <c:marker val="1"/>
        <c:smooth val="0"/>
        <c:axId val="109121536"/>
        <c:axId val="109123072"/>
      </c:lineChart>
      <c:catAx>
        <c:axId val="108978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80096"/>
        <c:crosses val="autoZero"/>
        <c:auto val="0"/>
        <c:lblAlgn val="ctr"/>
        <c:lblOffset val="100"/>
        <c:tickLblSkip val="1"/>
        <c:tickMarkSkip val="1"/>
        <c:noMultiLvlLbl val="0"/>
      </c:catAx>
      <c:valAx>
        <c:axId val="108980096"/>
        <c:scaling>
          <c:orientation val="minMax"/>
          <c:max val="140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Lastad godsmängd</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9.3071354705274046E-3"/>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8978176"/>
        <c:crosses val="autoZero"/>
        <c:crossBetween val="between"/>
        <c:majorUnit val="20000"/>
      </c:valAx>
      <c:catAx>
        <c:axId val="109121536"/>
        <c:scaling>
          <c:orientation val="minMax"/>
        </c:scaling>
        <c:delete val="1"/>
        <c:axPos val="b"/>
        <c:majorTickMark val="out"/>
        <c:minorTickMark val="none"/>
        <c:tickLblPos val="nextTo"/>
        <c:crossAx val="109123072"/>
        <c:crosses val="autoZero"/>
        <c:auto val="0"/>
        <c:lblAlgn val="ctr"/>
        <c:lblOffset val="100"/>
        <c:noMultiLvlLbl val="0"/>
      </c:catAx>
      <c:valAx>
        <c:axId val="109123072"/>
        <c:scaling>
          <c:orientation val="minMax"/>
          <c:max val="500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(1 000-tal ton)</a:t>
                </a:r>
                <a:endParaRPr lang="sv-SE"/>
              </a:p>
            </c:rich>
          </c:tx>
          <c:layout>
            <c:manualLayout>
              <c:xMode val="edge"/>
              <c:yMode val="edge"/>
              <c:x val="0.87280248190279219"/>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121536"/>
        <c:crosses val="max"/>
        <c:crossBetween val="between"/>
        <c:majorUnit val="60000"/>
      </c:valAx>
      <c:spPr>
        <a:noFill/>
        <a:ln w="12700">
          <a:solidFill>
            <a:srgbClr val="808080"/>
          </a:solidFill>
          <a:prstDash val="solid"/>
        </a:ln>
      </c:spPr>
    </c:plotArea>
    <c:legend>
      <c:legendPos val="b"/>
      <c:layout>
        <c:manualLayout>
          <c:xMode val="edge"/>
          <c:yMode val="edge"/>
          <c:x val="0.28024819027921405"/>
          <c:y val="0.9139626286066882"/>
          <c:w val="0.46432264736297829"/>
          <c:h val="4.1830921049689912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Transportarbete (miljoner ton-km) under fyra år.  </a:t>
            </a:r>
          </a:p>
        </c:rich>
      </c:tx>
      <c:overlay val="1"/>
      <c:spPr>
        <a:noFill/>
        <a:ln w="25400">
          <a:noFill/>
        </a:ln>
      </c:spPr>
    </c:title>
    <c:autoTitleDeleted val="0"/>
    <c:plotArea>
      <c:layout>
        <c:manualLayout>
          <c:layoutTarget val="inner"/>
          <c:xMode val="edge"/>
          <c:yMode val="edge"/>
          <c:x val="5.5842812823164424E-2"/>
          <c:y val="8.6440677966101692E-2"/>
          <c:w val="0.87383660806618413"/>
          <c:h val="0.74915254237288131"/>
        </c:manualLayout>
      </c:layout>
      <c:barChart>
        <c:barDir val="col"/>
        <c:grouping val="stacked"/>
        <c:varyColors val="0"/>
        <c:ser>
          <c:idx val="1"/>
          <c:order val="0"/>
          <c:tx>
            <c:strRef>
              <c:f>'Data till figurer'!$H$22</c:f>
              <c:strCache>
                <c:ptCount val="1"/>
                <c:pt idx="0">
                  <c:v>Inrikes kvartalsdata</c:v>
                </c:pt>
              </c:strCache>
            </c:strRef>
          </c:tx>
          <c:spPr>
            <a:solidFill>
              <a:srgbClr val="33CCCC"/>
            </a:solidFill>
            <a:ln w="12700">
              <a:solidFill>
                <a:srgbClr val="000000"/>
              </a:solidFill>
              <a:prstDash val="solid"/>
            </a:ln>
          </c:spPr>
          <c:invertIfNegative val="0"/>
          <c:dPt>
            <c:idx val="3"/>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1-7CD7-42A9-9CA0-8EACC46EAA49}"/>
              </c:ext>
            </c:extLst>
          </c:dPt>
          <c:dPt>
            <c:idx val="7"/>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3-7CD7-42A9-9CA0-8EACC46EAA49}"/>
              </c:ext>
            </c:extLst>
          </c:dPt>
          <c:dPt>
            <c:idx val="11"/>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5-7CD7-42A9-9CA0-8EACC46EAA49}"/>
              </c:ext>
            </c:extLst>
          </c:dPt>
          <c:dPt>
            <c:idx val="15"/>
            <c:invertIfNegative val="0"/>
            <c:bubble3D val="0"/>
            <c:spPr>
              <a:solidFill>
                <a:srgbClr val="33CCCC"/>
              </a:solidFill>
              <a:ln w="38100">
                <a:solidFill>
                  <a:srgbClr val="000000"/>
                </a:solidFill>
                <a:prstDash val="solid"/>
              </a:ln>
            </c:spPr>
            <c:extLst>
              <c:ext xmlns:c16="http://schemas.microsoft.com/office/drawing/2014/chart" uri="{C3380CC4-5D6E-409C-BE32-E72D297353CC}">
                <c16:uniqueId val="{00000007-7CD7-42A9-9CA0-8EACC46EAA49}"/>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figurer'!$H$23:$H$38</c:f>
              <c:numCache>
                <c:formatCode>#,##0</c:formatCode>
                <c:ptCount val="16"/>
                <c:pt idx="0">
                  <c:v>9460.0144</c:v>
                </c:pt>
                <c:pt idx="1">
                  <c:v>9418.7544999999991</c:v>
                </c:pt>
                <c:pt idx="2">
                  <c:v>11047.721799999999</c:v>
                </c:pt>
                <c:pt idx="3">
                  <c:v>9542.8593000000001</c:v>
                </c:pt>
                <c:pt idx="4">
                  <c:v>10649.0326</c:v>
                </c:pt>
                <c:pt idx="5">
                  <c:v>10478.9054</c:v>
                </c:pt>
                <c:pt idx="6">
                  <c:v>10449.394</c:v>
                </c:pt>
                <c:pt idx="7">
                  <c:v>10250.892599999999</c:v>
                </c:pt>
                <c:pt idx="8">
                  <c:v>8929.0499</c:v>
                </c:pt>
                <c:pt idx="9">
                  <c:v>10004.8292</c:v>
                </c:pt>
                <c:pt idx="10">
                  <c:v>10725.8215</c:v>
                </c:pt>
                <c:pt idx="11">
                  <c:v>9313.8750999999993</c:v>
                </c:pt>
                <c:pt idx="12">
                  <c:v>10665.7718</c:v>
                </c:pt>
                <c:pt idx="13">
                  <c:v>10376.8451</c:v>
                </c:pt>
                <c:pt idx="14">
                  <c:v>11191.509099999999</c:v>
                </c:pt>
                <c:pt idx="15">
                  <c:v>11918.5299</c:v>
                </c:pt>
              </c:numCache>
            </c:numRef>
          </c:val>
          <c:extLst>
            <c:ext xmlns:c16="http://schemas.microsoft.com/office/drawing/2014/chart" uri="{C3380CC4-5D6E-409C-BE32-E72D297353CC}">
              <c16:uniqueId val="{00000008-7CD7-42A9-9CA0-8EACC46EAA49}"/>
            </c:ext>
          </c:extLst>
        </c:ser>
        <c:ser>
          <c:idx val="2"/>
          <c:order val="1"/>
          <c:tx>
            <c:strRef>
              <c:f>'Data till figurer'!$I$22</c:f>
              <c:strCache>
                <c:ptCount val="1"/>
                <c:pt idx="0">
                  <c:v>Utrikes kvartalsdata</c:v>
                </c:pt>
              </c:strCache>
            </c:strRef>
          </c:tx>
          <c:spPr>
            <a:solidFill>
              <a:srgbClr val="008080"/>
            </a:solidFill>
            <a:ln w="12700">
              <a:solidFill>
                <a:srgbClr val="000000"/>
              </a:solidFill>
              <a:prstDash val="solid"/>
            </a:ln>
          </c:spPr>
          <c:invertIfNegative val="0"/>
          <c:dPt>
            <c:idx val="3"/>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A-7CD7-42A9-9CA0-8EACC46EAA49}"/>
              </c:ext>
            </c:extLst>
          </c:dPt>
          <c:dPt>
            <c:idx val="7"/>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C-7CD7-42A9-9CA0-8EACC46EAA49}"/>
              </c:ext>
            </c:extLst>
          </c:dPt>
          <c:dPt>
            <c:idx val="11"/>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0E-7CD7-42A9-9CA0-8EACC46EAA49}"/>
              </c:ext>
            </c:extLst>
          </c:dPt>
          <c:dPt>
            <c:idx val="15"/>
            <c:invertIfNegative val="0"/>
            <c:bubble3D val="0"/>
            <c:spPr>
              <a:solidFill>
                <a:srgbClr val="008080"/>
              </a:solidFill>
              <a:ln w="38100">
                <a:solidFill>
                  <a:srgbClr val="000000"/>
                </a:solidFill>
                <a:prstDash val="solid"/>
              </a:ln>
            </c:spPr>
            <c:extLst>
              <c:ext xmlns:c16="http://schemas.microsoft.com/office/drawing/2014/chart" uri="{C3380CC4-5D6E-409C-BE32-E72D297353CC}">
                <c16:uniqueId val="{00000010-7CD7-42A9-9CA0-8EACC46EAA49}"/>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figurer'!$I$23:$I$38</c:f>
              <c:numCache>
                <c:formatCode>#,##0</c:formatCode>
                <c:ptCount val="16"/>
                <c:pt idx="0">
                  <c:v>965.41629999999998</c:v>
                </c:pt>
                <c:pt idx="1">
                  <c:v>735.44359999999995</c:v>
                </c:pt>
                <c:pt idx="2">
                  <c:v>564.89049999999997</c:v>
                </c:pt>
                <c:pt idx="3">
                  <c:v>862.40279999999996</c:v>
                </c:pt>
                <c:pt idx="4">
                  <c:v>652.9556</c:v>
                </c:pt>
                <c:pt idx="5">
                  <c:v>577.59810000000004</c:v>
                </c:pt>
                <c:pt idx="6">
                  <c:v>522.58630000000005</c:v>
                </c:pt>
                <c:pt idx="7">
                  <c:v>512.34500000000003</c:v>
                </c:pt>
                <c:pt idx="8">
                  <c:v>879.85159999999996</c:v>
                </c:pt>
                <c:pt idx="9">
                  <c:v>665.80520000000001</c:v>
                </c:pt>
                <c:pt idx="10">
                  <c:v>594.32349999999997</c:v>
                </c:pt>
                <c:pt idx="11">
                  <c:v>698.45529999999997</c:v>
                </c:pt>
                <c:pt idx="12">
                  <c:v>514.40470000000005</c:v>
                </c:pt>
                <c:pt idx="13">
                  <c:v>601.29</c:v>
                </c:pt>
                <c:pt idx="14">
                  <c:v>616.76610000000005</c:v>
                </c:pt>
                <c:pt idx="15">
                  <c:v>744.61159999999995</c:v>
                </c:pt>
              </c:numCache>
            </c:numRef>
          </c:val>
          <c:extLst>
            <c:ext xmlns:c16="http://schemas.microsoft.com/office/drawing/2014/chart" uri="{C3380CC4-5D6E-409C-BE32-E72D297353CC}">
              <c16:uniqueId val="{00000011-7CD7-42A9-9CA0-8EACC46EAA49}"/>
            </c:ext>
          </c:extLst>
        </c:ser>
        <c:dLbls>
          <c:showLegendKey val="0"/>
          <c:showVal val="0"/>
          <c:showCatName val="0"/>
          <c:showSerName val="0"/>
          <c:showPercent val="0"/>
          <c:showBubbleSize val="0"/>
        </c:dLbls>
        <c:gapWidth val="150"/>
        <c:overlap val="100"/>
        <c:axId val="86230912"/>
        <c:axId val="86233088"/>
      </c:barChart>
      <c:lineChart>
        <c:grouping val="standard"/>
        <c:varyColors val="0"/>
        <c:ser>
          <c:idx val="0"/>
          <c:order val="2"/>
          <c:tx>
            <c:strRef>
              <c:f>'Data till figurer'!$J$22</c:f>
              <c:strCache>
                <c:ptCount val="1"/>
                <c:pt idx="0">
                  <c:v>Rullande fyra kvartal</c:v>
                </c:pt>
              </c:strCache>
            </c:strRef>
          </c:tx>
          <c:spPr>
            <a:ln w="12700">
              <a:solidFill>
                <a:srgbClr val="000000"/>
              </a:solidFill>
              <a:prstDash val="solid"/>
            </a:ln>
          </c:spPr>
          <c:marker>
            <c:symbol val="diamond"/>
            <c:size val="5"/>
            <c:spPr>
              <a:solidFill>
                <a:srgbClr val="000000"/>
              </a:solidFill>
              <a:ln>
                <a:solidFill>
                  <a:srgbClr val="000000"/>
                </a:solidFill>
              </a:ln>
            </c:spPr>
          </c:marker>
          <c:dPt>
            <c:idx val="2"/>
            <c:bubble3D val="0"/>
            <c:extLst>
              <c:ext xmlns:c16="http://schemas.microsoft.com/office/drawing/2014/chart" uri="{C3380CC4-5D6E-409C-BE32-E72D297353CC}">
                <c16:uniqueId val="{00000012-7CD7-42A9-9CA0-8EACC46EAA49}"/>
              </c:ext>
            </c:extLst>
          </c:dPt>
          <c:dPt>
            <c:idx val="3"/>
            <c:bubble3D val="0"/>
            <c:extLst>
              <c:ext xmlns:c16="http://schemas.microsoft.com/office/drawing/2014/chart" uri="{C3380CC4-5D6E-409C-BE32-E72D297353CC}">
                <c16:uniqueId val="{00000013-7CD7-42A9-9CA0-8EACC46EAA49}"/>
              </c:ext>
            </c:extLst>
          </c:dPt>
          <c:dPt>
            <c:idx val="4"/>
            <c:bubble3D val="0"/>
            <c:extLst>
              <c:ext xmlns:c16="http://schemas.microsoft.com/office/drawing/2014/chart" uri="{C3380CC4-5D6E-409C-BE32-E72D297353CC}">
                <c16:uniqueId val="{00000014-7CD7-42A9-9CA0-8EACC46EAA49}"/>
              </c:ext>
            </c:extLst>
          </c:dPt>
          <c:dPt>
            <c:idx val="5"/>
            <c:bubble3D val="0"/>
            <c:extLst>
              <c:ext xmlns:c16="http://schemas.microsoft.com/office/drawing/2014/chart" uri="{C3380CC4-5D6E-409C-BE32-E72D297353CC}">
                <c16:uniqueId val="{00000015-7CD7-42A9-9CA0-8EACC46EAA49}"/>
              </c:ext>
            </c:extLst>
          </c:dPt>
          <c:val>
            <c:numRef>
              <c:f>'Data till figurer'!$J$23:$J$38</c:f>
              <c:numCache>
                <c:formatCode>#,##0</c:formatCode>
                <c:ptCount val="16"/>
                <c:pt idx="0">
                  <c:v>41847.912300000004</c:v>
                </c:pt>
                <c:pt idx="1">
                  <c:v>42013.201500000003</c:v>
                </c:pt>
                <c:pt idx="2">
                  <c:v>41441.113700000002</c:v>
                </c:pt>
                <c:pt idx="3">
                  <c:v>42597.503299999997</c:v>
                </c:pt>
                <c:pt idx="4">
                  <c:v>43474.060799999999</c:v>
                </c:pt>
                <c:pt idx="5">
                  <c:v>44376.366199999997</c:v>
                </c:pt>
                <c:pt idx="6">
                  <c:v>43735.734199999999</c:v>
                </c:pt>
                <c:pt idx="7">
                  <c:v>44093.709600000002</c:v>
                </c:pt>
                <c:pt idx="8">
                  <c:v>42600.622900000002</c:v>
                </c:pt>
                <c:pt idx="9">
                  <c:v>42214.753700000001</c:v>
                </c:pt>
                <c:pt idx="10">
                  <c:v>42562.9185</c:v>
                </c:pt>
                <c:pt idx="11">
                  <c:v>41812.011299999998</c:v>
                </c:pt>
                <c:pt idx="12">
                  <c:v>43183.2863</c:v>
                </c:pt>
                <c:pt idx="13">
                  <c:v>43490.787100000001</c:v>
                </c:pt>
                <c:pt idx="14">
                  <c:v>43978.917200000004</c:v>
                </c:pt>
                <c:pt idx="15">
                  <c:v>46629.728300000002</c:v>
                </c:pt>
              </c:numCache>
            </c:numRef>
          </c:val>
          <c:smooth val="1"/>
          <c:extLst>
            <c:ext xmlns:c16="http://schemas.microsoft.com/office/drawing/2014/chart" uri="{C3380CC4-5D6E-409C-BE32-E72D297353CC}">
              <c16:uniqueId val="{00000016-7CD7-42A9-9CA0-8EACC46EAA49}"/>
            </c:ext>
          </c:extLst>
        </c:ser>
        <c:dLbls>
          <c:showLegendKey val="0"/>
          <c:showVal val="0"/>
          <c:showCatName val="0"/>
          <c:showSerName val="0"/>
          <c:showPercent val="0"/>
          <c:showBubbleSize val="0"/>
        </c:dLbls>
        <c:marker val="1"/>
        <c:smooth val="0"/>
        <c:axId val="86235008"/>
        <c:axId val="86236544"/>
      </c:lineChart>
      <c:catAx>
        <c:axId val="862309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3088"/>
        <c:crosses val="autoZero"/>
        <c:auto val="0"/>
        <c:lblAlgn val="ctr"/>
        <c:lblOffset val="100"/>
        <c:tickLblSkip val="1"/>
        <c:tickMarkSkip val="1"/>
        <c:noMultiLvlLbl val="0"/>
      </c:catAx>
      <c:valAx>
        <c:axId val="86233088"/>
        <c:scaling>
          <c:orientation val="minMax"/>
          <c:max val="14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Transportarbete </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2.542372881355932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0912"/>
        <c:crosses val="autoZero"/>
        <c:crossBetween val="between"/>
        <c:majorUnit val="2000"/>
      </c:valAx>
      <c:catAx>
        <c:axId val="86235008"/>
        <c:scaling>
          <c:orientation val="minMax"/>
        </c:scaling>
        <c:delete val="1"/>
        <c:axPos val="b"/>
        <c:majorTickMark val="out"/>
        <c:minorTickMark val="none"/>
        <c:tickLblPos val="nextTo"/>
        <c:crossAx val="86236544"/>
        <c:crosses val="autoZero"/>
        <c:auto val="0"/>
        <c:lblAlgn val="ctr"/>
        <c:lblOffset val="100"/>
        <c:noMultiLvlLbl val="0"/>
      </c:catAx>
      <c:valAx>
        <c:axId val="86236544"/>
        <c:scaling>
          <c:orientation val="minMax"/>
          <c:max val="56000"/>
          <c:min val="0"/>
        </c:scaling>
        <c:delete val="0"/>
        <c:axPos val="r"/>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Rullande fyra kvartal</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87280248190279219"/>
              <c:y val="1.6949152542372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86235008"/>
        <c:crosses val="max"/>
        <c:crossBetween val="between"/>
        <c:majorUnit val="6000"/>
      </c:valAx>
      <c:spPr>
        <a:noFill/>
        <a:ln w="12700">
          <a:solidFill>
            <a:srgbClr val="808080"/>
          </a:solidFill>
          <a:prstDash val="solid"/>
        </a:ln>
      </c:spPr>
    </c:plotArea>
    <c:legend>
      <c:legendPos val="b"/>
      <c:layout>
        <c:manualLayout>
          <c:xMode val="edge"/>
          <c:yMode val="edge"/>
          <c:x val="0.27921406411582211"/>
          <c:y val="0.9139626286066882"/>
          <c:w val="0.46432264736297829"/>
          <c:h val="4.4102357733392356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sv-SE"/>
              <a:t>Utrikes transportarbete (miljoner ton-km) under fyra år. </a:t>
            </a:r>
          </a:p>
        </c:rich>
      </c:tx>
      <c:overlay val="1"/>
      <c:spPr>
        <a:noFill/>
        <a:ln w="25400">
          <a:noFill/>
        </a:ln>
      </c:spPr>
    </c:title>
    <c:autoTitleDeleted val="0"/>
    <c:plotArea>
      <c:layout>
        <c:manualLayout>
          <c:layoutTarget val="inner"/>
          <c:xMode val="edge"/>
          <c:yMode val="edge"/>
          <c:x val="5.9979317476732158E-2"/>
          <c:y val="8.8135593220338981E-2"/>
          <c:w val="0.91106514994829368"/>
          <c:h val="0.74915254237288131"/>
        </c:manualLayout>
      </c:layout>
      <c:barChart>
        <c:barDir val="col"/>
        <c:grouping val="stacked"/>
        <c:varyColors val="0"/>
        <c:ser>
          <c:idx val="1"/>
          <c:order val="0"/>
          <c:tx>
            <c:strRef>
              <c:f>'Data till figurer'!$M$3</c:f>
              <c:strCache>
                <c:ptCount val="1"/>
                <c:pt idx="0">
                  <c:v>Från Sverige till Utlandet</c:v>
                </c:pt>
              </c:strCache>
            </c:strRef>
          </c:tx>
          <c:spPr>
            <a:solidFill>
              <a:srgbClr val="CC99FF"/>
            </a:solidFill>
            <a:ln w="12700">
              <a:solidFill>
                <a:srgbClr val="000000"/>
              </a:solidFill>
              <a:prstDash val="solid"/>
            </a:ln>
          </c:spPr>
          <c:invertIfNegative val="0"/>
          <c:dPt>
            <c:idx val="3"/>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1-6C4F-41BA-8429-EFE44C610C53}"/>
              </c:ext>
            </c:extLst>
          </c:dPt>
          <c:dPt>
            <c:idx val="7"/>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3-6C4F-41BA-8429-EFE44C610C53}"/>
              </c:ext>
            </c:extLst>
          </c:dPt>
          <c:dPt>
            <c:idx val="11"/>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5-6C4F-41BA-8429-EFE44C610C53}"/>
              </c:ext>
            </c:extLst>
          </c:dPt>
          <c:dPt>
            <c:idx val="15"/>
            <c:invertIfNegative val="0"/>
            <c:bubble3D val="0"/>
            <c:spPr>
              <a:solidFill>
                <a:srgbClr val="CC99FF"/>
              </a:solidFill>
              <a:ln w="38100">
                <a:solidFill>
                  <a:srgbClr val="000000"/>
                </a:solidFill>
                <a:prstDash val="solid"/>
              </a:ln>
            </c:spPr>
            <c:extLst>
              <c:ext xmlns:c16="http://schemas.microsoft.com/office/drawing/2014/chart" uri="{C3380CC4-5D6E-409C-BE32-E72D297353CC}">
                <c16:uniqueId val="{00000007-6C4F-41BA-8429-EFE44C610C53}"/>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figurer'!$M$4:$M$19</c:f>
              <c:numCache>
                <c:formatCode>#,##0</c:formatCode>
                <c:ptCount val="16"/>
                <c:pt idx="0">
                  <c:v>564.10069999999996</c:v>
                </c:pt>
                <c:pt idx="1">
                  <c:v>352.46170000000001</c:v>
                </c:pt>
                <c:pt idx="2">
                  <c:v>299.28949999999998</c:v>
                </c:pt>
                <c:pt idx="3">
                  <c:v>494.52929999999998</c:v>
                </c:pt>
                <c:pt idx="4">
                  <c:v>306.95170000000002</c:v>
                </c:pt>
                <c:pt idx="5">
                  <c:v>264.34469999999999</c:v>
                </c:pt>
                <c:pt idx="6">
                  <c:v>268.23739999999998</c:v>
                </c:pt>
                <c:pt idx="7">
                  <c:v>274.48360000000002</c:v>
                </c:pt>
                <c:pt idx="8">
                  <c:v>447.89530000000002</c:v>
                </c:pt>
                <c:pt idx="9">
                  <c:v>333.0179</c:v>
                </c:pt>
                <c:pt idx="10">
                  <c:v>317.45729999999998</c:v>
                </c:pt>
                <c:pt idx="11">
                  <c:v>294.18790000000001</c:v>
                </c:pt>
                <c:pt idx="12">
                  <c:v>328.91550000000001</c:v>
                </c:pt>
                <c:pt idx="13">
                  <c:v>276.37200000000001</c:v>
                </c:pt>
                <c:pt idx="14">
                  <c:v>287.53820000000002</c:v>
                </c:pt>
                <c:pt idx="15">
                  <c:v>380.92779999999999</c:v>
                </c:pt>
              </c:numCache>
            </c:numRef>
          </c:val>
          <c:extLst>
            <c:ext xmlns:c16="http://schemas.microsoft.com/office/drawing/2014/chart" uri="{C3380CC4-5D6E-409C-BE32-E72D297353CC}">
              <c16:uniqueId val="{00000008-6C4F-41BA-8429-EFE44C610C53}"/>
            </c:ext>
          </c:extLst>
        </c:ser>
        <c:ser>
          <c:idx val="2"/>
          <c:order val="1"/>
          <c:tx>
            <c:strRef>
              <c:f>'Data till figurer'!$N$3</c:f>
              <c:strCache>
                <c:ptCount val="1"/>
                <c:pt idx="0">
                  <c:v>Från Utlandet till Sverige</c:v>
                </c:pt>
              </c:strCache>
            </c:strRef>
          </c:tx>
          <c:spPr>
            <a:solidFill>
              <a:srgbClr val="993366"/>
            </a:solidFill>
            <a:ln w="12700">
              <a:solidFill>
                <a:srgbClr val="000000"/>
              </a:solidFill>
              <a:prstDash val="solid"/>
            </a:ln>
          </c:spPr>
          <c:invertIfNegative val="0"/>
          <c:dPt>
            <c:idx val="3"/>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A-6C4F-41BA-8429-EFE44C610C53}"/>
              </c:ext>
            </c:extLst>
          </c:dPt>
          <c:dPt>
            <c:idx val="7"/>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C-6C4F-41BA-8429-EFE44C610C53}"/>
              </c:ext>
            </c:extLst>
          </c:dPt>
          <c:dPt>
            <c:idx val="11"/>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0E-6C4F-41BA-8429-EFE44C610C53}"/>
              </c:ext>
            </c:extLst>
          </c:dPt>
          <c:dPt>
            <c:idx val="15"/>
            <c:invertIfNegative val="0"/>
            <c:bubble3D val="0"/>
            <c:spPr>
              <a:solidFill>
                <a:srgbClr val="993366"/>
              </a:solidFill>
              <a:ln w="38100">
                <a:solidFill>
                  <a:srgbClr val="000000"/>
                </a:solidFill>
                <a:prstDash val="solid"/>
              </a:ln>
            </c:spPr>
            <c:extLst>
              <c:ext xmlns:c16="http://schemas.microsoft.com/office/drawing/2014/chart" uri="{C3380CC4-5D6E-409C-BE32-E72D297353CC}">
                <c16:uniqueId val="{00000010-6C4F-41BA-8429-EFE44C610C53}"/>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figurer'!$N$4:$N$19</c:f>
              <c:numCache>
                <c:formatCode>#,##0</c:formatCode>
                <c:ptCount val="16"/>
                <c:pt idx="0">
                  <c:v>332.19920000000002</c:v>
                </c:pt>
                <c:pt idx="1">
                  <c:v>341.88249999999999</c:v>
                </c:pt>
                <c:pt idx="2">
                  <c:v>155.4359</c:v>
                </c:pt>
                <c:pt idx="3">
                  <c:v>294.7543</c:v>
                </c:pt>
                <c:pt idx="4">
                  <c:v>275.69560000000001</c:v>
                </c:pt>
                <c:pt idx="5">
                  <c:v>177.84719999999999</c:v>
                </c:pt>
                <c:pt idx="6">
                  <c:v>206.94030000000001</c:v>
                </c:pt>
                <c:pt idx="7">
                  <c:v>186.64009999999999</c:v>
                </c:pt>
                <c:pt idx="8">
                  <c:v>360.9522</c:v>
                </c:pt>
                <c:pt idx="9">
                  <c:v>288.11349999999999</c:v>
                </c:pt>
                <c:pt idx="10">
                  <c:v>214.21289999999999</c:v>
                </c:pt>
                <c:pt idx="11">
                  <c:v>363.72480000000002</c:v>
                </c:pt>
                <c:pt idx="12">
                  <c:v>165.39080000000001</c:v>
                </c:pt>
                <c:pt idx="13">
                  <c:v>241.64330000000001</c:v>
                </c:pt>
                <c:pt idx="14">
                  <c:v>224.24350000000001</c:v>
                </c:pt>
                <c:pt idx="15">
                  <c:v>299.33569999999997</c:v>
                </c:pt>
              </c:numCache>
            </c:numRef>
          </c:val>
          <c:extLst>
            <c:ext xmlns:c16="http://schemas.microsoft.com/office/drawing/2014/chart" uri="{C3380CC4-5D6E-409C-BE32-E72D297353CC}">
              <c16:uniqueId val="{00000011-6C4F-41BA-8429-EFE44C610C53}"/>
            </c:ext>
          </c:extLst>
        </c:ser>
        <c:ser>
          <c:idx val="3"/>
          <c:order val="2"/>
          <c:tx>
            <c:strRef>
              <c:f>'Data till figurer'!$O$3</c:f>
              <c:strCache>
                <c:ptCount val="1"/>
                <c:pt idx="0">
                  <c:v>Cabotage och tredjelandstrafik</c:v>
                </c:pt>
              </c:strCache>
            </c:strRef>
          </c:tx>
          <c:spPr>
            <a:solidFill>
              <a:srgbClr val="800080"/>
            </a:solidFill>
            <a:ln w="12700">
              <a:solidFill>
                <a:srgbClr val="000000"/>
              </a:solidFill>
              <a:prstDash val="solid"/>
            </a:ln>
          </c:spPr>
          <c:invertIfNegative val="0"/>
          <c:dPt>
            <c:idx val="3"/>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3-6C4F-41BA-8429-EFE44C610C53}"/>
              </c:ext>
            </c:extLst>
          </c:dPt>
          <c:dPt>
            <c:idx val="7"/>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5-6C4F-41BA-8429-EFE44C610C53}"/>
              </c:ext>
            </c:extLst>
          </c:dPt>
          <c:dPt>
            <c:idx val="11"/>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7-6C4F-41BA-8429-EFE44C610C53}"/>
              </c:ext>
            </c:extLst>
          </c:dPt>
          <c:dPt>
            <c:idx val="15"/>
            <c:invertIfNegative val="0"/>
            <c:bubble3D val="0"/>
            <c:spPr>
              <a:solidFill>
                <a:srgbClr val="800080"/>
              </a:solidFill>
              <a:ln w="38100">
                <a:solidFill>
                  <a:srgbClr val="000000"/>
                </a:solidFill>
                <a:prstDash val="solid"/>
              </a:ln>
            </c:spPr>
            <c:extLst>
              <c:ext xmlns:c16="http://schemas.microsoft.com/office/drawing/2014/chart" uri="{C3380CC4-5D6E-409C-BE32-E72D297353CC}">
                <c16:uniqueId val="{00000019-6C4F-41BA-8429-EFE44C610C53}"/>
              </c:ext>
            </c:extLst>
          </c:dPt>
          <c:cat>
            <c:strRef>
              <c:f>'Data till figurer'!$B$4:$B$19</c:f>
              <c:strCache>
                <c:ptCount val="16"/>
                <c:pt idx="0">
                  <c:v>Kv 4 2017</c:v>
                </c:pt>
                <c:pt idx="1">
                  <c:v>Kv 1 2018</c:v>
                </c:pt>
                <c:pt idx="2">
                  <c:v>Kv 2 2018</c:v>
                </c:pt>
                <c:pt idx="3">
                  <c:v>Kv 3 2018</c:v>
                </c:pt>
                <c:pt idx="4">
                  <c:v>Kv 4 2018</c:v>
                </c:pt>
                <c:pt idx="5">
                  <c:v>Kv 1 2019</c:v>
                </c:pt>
                <c:pt idx="6">
                  <c:v>Kv 2 2019</c:v>
                </c:pt>
                <c:pt idx="7">
                  <c:v>Kv 3 2019</c:v>
                </c:pt>
                <c:pt idx="8">
                  <c:v>Kv 4 2019</c:v>
                </c:pt>
                <c:pt idx="9">
                  <c:v>Kv 1 2020</c:v>
                </c:pt>
                <c:pt idx="10">
                  <c:v>Kv 2 2020</c:v>
                </c:pt>
                <c:pt idx="11">
                  <c:v>Kv 3 2020</c:v>
                </c:pt>
                <c:pt idx="12">
                  <c:v>Kv 4 2020</c:v>
                </c:pt>
                <c:pt idx="13">
                  <c:v>Kv 1 2021</c:v>
                </c:pt>
                <c:pt idx="14">
                  <c:v>Kv 2 2021</c:v>
                </c:pt>
                <c:pt idx="15">
                  <c:v>Kv 3 2021</c:v>
                </c:pt>
              </c:strCache>
            </c:strRef>
          </c:cat>
          <c:val>
            <c:numRef>
              <c:f>'Data till figurer'!$O$4:$O$19</c:f>
              <c:numCache>
                <c:formatCode>#,##0</c:formatCode>
                <c:ptCount val="16"/>
                <c:pt idx="0">
                  <c:v>69.116299999999995</c:v>
                </c:pt>
                <c:pt idx="1">
                  <c:v>41.099400000000003</c:v>
                </c:pt>
                <c:pt idx="2">
                  <c:v>110.1651</c:v>
                </c:pt>
                <c:pt idx="3">
                  <c:v>73.119299999999996</c:v>
                </c:pt>
                <c:pt idx="4">
                  <c:v>70.308300000000003</c:v>
                </c:pt>
                <c:pt idx="5">
                  <c:v>135.40620000000001</c:v>
                </c:pt>
                <c:pt idx="6">
                  <c:v>47.4086</c:v>
                </c:pt>
                <c:pt idx="7">
                  <c:v>51.221299999999999</c:v>
                </c:pt>
                <c:pt idx="8">
                  <c:v>71.004000000000005</c:v>
                </c:pt>
                <c:pt idx="9">
                  <c:v>44.6738</c:v>
                </c:pt>
                <c:pt idx="10">
                  <c:v>62.653300000000002</c:v>
                </c:pt>
                <c:pt idx="11">
                  <c:v>40.5426</c:v>
                </c:pt>
                <c:pt idx="12">
                  <c:v>20.098400000000002</c:v>
                </c:pt>
                <c:pt idx="13">
                  <c:v>83.274799999999999</c:v>
                </c:pt>
                <c:pt idx="14">
                  <c:v>104.98439999999999</c:v>
                </c:pt>
                <c:pt idx="15">
                  <c:v>64.348100000000002</c:v>
                </c:pt>
              </c:numCache>
            </c:numRef>
          </c:val>
          <c:extLst>
            <c:ext xmlns:c16="http://schemas.microsoft.com/office/drawing/2014/chart" uri="{C3380CC4-5D6E-409C-BE32-E72D297353CC}">
              <c16:uniqueId val="{0000001A-6C4F-41BA-8429-EFE44C610C53}"/>
            </c:ext>
          </c:extLst>
        </c:ser>
        <c:dLbls>
          <c:showLegendKey val="0"/>
          <c:showVal val="0"/>
          <c:showCatName val="0"/>
          <c:showSerName val="0"/>
          <c:showPercent val="0"/>
          <c:showBubbleSize val="0"/>
        </c:dLbls>
        <c:gapWidth val="150"/>
        <c:overlap val="100"/>
        <c:axId val="109245184"/>
        <c:axId val="109246720"/>
      </c:barChart>
      <c:catAx>
        <c:axId val="109245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6720"/>
        <c:crosses val="autoZero"/>
        <c:auto val="0"/>
        <c:lblAlgn val="ctr"/>
        <c:lblOffset val="100"/>
        <c:noMultiLvlLbl val="0"/>
      </c:catAx>
      <c:valAx>
        <c:axId val="109246720"/>
        <c:scaling>
          <c:orientation val="minMax"/>
          <c:max val="1000"/>
        </c:scaling>
        <c:delete val="0"/>
        <c:axPos val="l"/>
        <c:title>
          <c:tx>
            <c:rich>
              <a:bodyPr rot="0" vert="horz"/>
              <a:lstStyle/>
              <a:p>
                <a:pPr algn="ctr">
                  <a:defRPr sz="900" b="0" i="0" u="none" strike="noStrike" baseline="0">
                    <a:solidFill>
                      <a:srgbClr val="000000"/>
                    </a:solidFill>
                    <a:latin typeface="Arial"/>
                    <a:ea typeface="Arial"/>
                    <a:cs typeface="Arial"/>
                  </a:defRPr>
                </a:pPr>
                <a:r>
                  <a:rPr lang="sv-SE" sz="800" b="1" i="0" u="none" strike="noStrike" baseline="0">
                    <a:solidFill>
                      <a:srgbClr val="000000"/>
                    </a:solidFill>
                    <a:latin typeface="Tahoma"/>
                    <a:ea typeface="Tahoma"/>
                    <a:cs typeface="Tahoma"/>
                  </a:rPr>
                  <a:t>Utrikes transportarbete</a:t>
                </a:r>
              </a:p>
              <a:p>
                <a:pPr algn="ctr">
                  <a:defRPr sz="900" b="0" i="0" u="none" strike="noStrike" baseline="0">
                    <a:solidFill>
                      <a:srgbClr val="000000"/>
                    </a:solidFill>
                    <a:latin typeface="Arial"/>
                    <a:ea typeface="Arial"/>
                    <a:cs typeface="Arial"/>
                  </a:defRPr>
                </a:pPr>
                <a:r>
                  <a:rPr lang="sv-SE" sz="800" b="0" i="1" u="none" strike="noStrike" baseline="0">
                    <a:solidFill>
                      <a:srgbClr val="000000"/>
                    </a:solidFill>
                    <a:latin typeface="Tahoma"/>
                    <a:ea typeface="Tahoma"/>
                    <a:cs typeface="Tahoma"/>
                  </a:rPr>
                  <a:t>(miljoner ton-km)</a:t>
                </a:r>
                <a:endParaRPr lang="sv-SE"/>
              </a:p>
            </c:rich>
          </c:tx>
          <c:layout>
            <c:manualLayout>
              <c:xMode val="edge"/>
              <c:yMode val="edge"/>
              <c:x val="0"/>
              <c:y val="1.86440677966101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sv-SE"/>
          </a:p>
        </c:txPr>
        <c:crossAx val="109245184"/>
        <c:crosses val="autoZero"/>
        <c:crossBetween val="between"/>
        <c:majorUnit val="100"/>
        <c:minorUnit val="10"/>
      </c:valAx>
      <c:spPr>
        <a:noFill/>
        <a:ln w="12700">
          <a:solidFill>
            <a:srgbClr val="808080"/>
          </a:solidFill>
          <a:prstDash val="solid"/>
        </a:ln>
      </c:spPr>
    </c:plotArea>
    <c:legend>
      <c:legendPos val="b"/>
      <c:layout>
        <c:manualLayout>
          <c:xMode val="edge"/>
          <c:yMode val="edge"/>
          <c:x val="0.28018954152470071"/>
          <c:y val="0.89181629979387156"/>
          <c:w val="0.43962091695059852"/>
          <c:h val="3.079745540282041E-2"/>
        </c:manualLayout>
      </c:layout>
      <c:overlay val="0"/>
      <c:spPr>
        <a:noFill/>
        <a:ln w="25400">
          <a:noFill/>
        </a:ln>
      </c:spPr>
      <c:txPr>
        <a:bodyPr/>
        <a:lstStyle/>
        <a:p>
          <a:pPr>
            <a:defRPr sz="69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sv-S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workbookViewId="0"/>
  </sheetViews>
  <pageMargins left="0.78740157480314965" right="0.78740157480314965" top="0.98425196850393704" bottom="0.98425196850393704" header="0.51181102362204722" footer="0.51181102362204722"/>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workbookViewId="0"/>
  </sheetViews>
  <pageMargins left="0.75" right="0.75" top="1" bottom="1" header="0.5" footer="0.5"/>
  <pageSetup paperSize="9"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228601</xdr:colOff>
      <xdr:row>8</xdr:row>
      <xdr:rowOff>133351</xdr:rowOff>
    </xdr:from>
    <xdr:to>
      <xdr:col>9</xdr:col>
      <xdr:colOff>285751</xdr:colOff>
      <xdr:row>10</xdr:row>
      <xdr:rowOff>172705</xdr:rowOff>
    </xdr:to>
    <xdr:pic>
      <xdr:nvPicPr>
        <xdr:cNvPr id="4" name="Bildobjekt 3" descr="sos_farg_sve.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276601" y="1676401"/>
          <a:ext cx="2495550" cy="363204"/>
        </a:xfrm>
        <a:prstGeom prst="rect">
          <a:avLst/>
        </a:prstGeom>
      </xdr:spPr>
    </xdr:pic>
    <xdr:clientData/>
  </xdr:twoCellAnchor>
  <xdr:twoCellAnchor>
    <xdr:from>
      <xdr:col>0</xdr:col>
      <xdr:colOff>0</xdr:colOff>
      <xdr:row>27</xdr:row>
      <xdr:rowOff>85725</xdr:rowOff>
    </xdr:from>
    <xdr:to>
      <xdr:col>12</xdr:col>
      <xdr:colOff>428625</xdr:colOff>
      <xdr:row>27</xdr:row>
      <xdr:rowOff>85725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0" y="5000625"/>
          <a:ext cx="10001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0</xdr:rowOff>
    </xdr:from>
    <xdr:to>
      <xdr:col>13</xdr:col>
      <xdr:colOff>9525</xdr:colOff>
      <xdr:row>37</xdr:row>
      <xdr:rowOff>0</xdr:rowOff>
    </xdr:to>
    <xdr:sp macro="" textlink="">
      <xdr:nvSpPr>
        <xdr:cNvPr id="6" name="Line 4">
          <a:extLst>
            <a:ext uri="{FF2B5EF4-FFF2-40B4-BE49-F238E27FC236}">
              <a16:creationId xmlns:a16="http://schemas.microsoft.com/office/drawing/2014/main" id="{00000000-0008-0000-0000-000006000000}"/>
            </a:ext>
          </a:extLst>
        </xdr:cNvPr>
        <xdr:cNvSpPr>
          <a:spLocks noChangeShapeType="1"/>
        </xdr:cNvSpPr>
      </xdr:nvSpPr>
      <xdr:spPr bwMode="auto">
        <a:xfrm>
          <a:off x="0" y="6867525"/>
          <a:ext cx="10029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85726</xdr:colOff>
      <xdr:row>7</xdr:row>
      <xdr:rowOff>142875</xdr:rowOff>
    </xdr:from>
    <xdr:to>
      <xdr:col>4</xdr:col>
      <xdr:colOff>47626</xdr:colOff>
      <xdr:row>10</xdr:row>
      <xdr:rowOff>157237</xdr:rowOff>
    </xdr:to>
    <xdr:pic>
      <xdr:nvPicPr>
        <xdr:cNvPr id="7" name="Bildobjekt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5326" y="1524000"/>
          <a:ext cx="1790700" cy="500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0.8697</cdr:x>
      <cdr:y>0.93503</cdr:y>
    </cdr:from>
    <cdr:to>
      <cdr:x>1</cdr:x>
      <cdr:y>1</cdr:y>
    </cdr:to>
    <cdr:pic>
      <cdr:nvPicPr>
        <cdr:cNvPr id="3" name="Bildobjekt 2">
          <a:extLst xmlns:a="http://schemas.openxmlformats.org/drawingml/2006/main">
            <a:ext uri="{FF2B5EF4-FFF2-40B4-BE49-F238E27FC236}">
              <a16:creationId xmlns:a16="http://schemas.microsoft.com/office/drawing/2014/main" id="{B6E313FA-9E03-4B70-AE0C-E7A5AD17BA8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10525" y="5254625"/>
          <a:ext cx="1200150" cy="365125"/>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0.8697</cdr:x>
      <cdr:y>0.93503</cdr:y>
    </cdr:from>
    <cdr:to>
      <cdr:x>1</cdr:x>
      <cdr:y>1</cdr:y>
    </cdr:to>
    <cdr:pic>
      <cdr:nvPicPr>
        <cdr:cNvPr id="3" name="Bildobjekt 2">
          <a:extLst xmlns:a="http://schemas.openxmlformats.org/drawingml/2006/main">
            <a:ext uri="{FF2B5EF4-FFF2-40B4-BE49-F238E27FC236}">
              <a16:creationId xmlns:a16="http://schemas.microsoft.com/office/drawing/2014/main" id="{B6E313FA-9E03-4B70-AE0C-E7A5AD17BA8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10525" y="5254625"/>
          <a:ext cx="1200150" cy="365125"/>
        </a:xfrm>
        <a:prstGeom xmlns:a="http://schemas.openxmlformats.org/drawingml/2006/main" prst="rect">
          <a:avLst/>
        </a:prstGeom>
      </cdr:spPr>
    </cdr:pic>
  </cdr:relSizeAnchor>
</c:userShapes>
</file>

<file path=xl/drawings/drawing14.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0.86694</cdr:x>
      <cdr:y>0.93503</cdr:y>
    </cdr:from>
    <cdr:to>
      <cdr:x>0.99724</cdr:x>
      <cdr:y>1</cdr:y>
    </cdr:to>
    <cdr:pic>
      <cdr:nvPicPr>
        <cdr:cNvPr id="3" name="Bildobjekt 2">
          <a:extLst xmlns:a="http://schemas.openxmlformats.org/drawingml/2006/main">
            <a:ext uri="{FF2B5EF4-FFF2-40B4-BE49-F238E27FC236}">
              <a16:creationId xmlns:a16="http://schemas.microsoft.com/office/drawing/2014/main" id="{B6E313FA-9E03-4B70-AE0C-E7A5AD17BA8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85125" y="5254625"/>
          <a:ext cx="1200150" cy="365125"/>
        </a:xfrm>
        <a:prstGeom xmlns:a="http://schemas.openxmlformats.org/drawingml/2006/main" prst="rect">
          <a:avLst/>
        </a:prstGeom>
      </cdr:spPr>
    </cdr:pic>
  </cdr:relSizeAnchor>
</c:userShapes>
</file>

<file path=xl/drawings/drawing16.xml><?xml version="1.0" encoding="utf-8"?>
<xdr:wsDr xmlns:xdr="http://schemas.openxmlformats.org/drawingml/2006/spreadsheetDrawing" xmlns:a="http://schemas.openxmlformats.org/drawingml/2006/main">
  <xdr:absoluteAnchor>
    <xdr:pos x="0" y="0"/>
    <xdr:ext cx="9210675" cy="56197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0.86556</cdr:x>
      <cdr:y>0.93503</cdr:y>
    </cdr:from>
    <cdr:to>
      <cdr:x>0.99586</cdr:x>
      <cdr:y>1</cdr:y>
    </cdr:to>
    <cdr:pic>
      <cdr:nvPicPr>
        <cdr:cNvPr id="5" name="Bildobjekt 4">
          <a:extLst xmlns:a="http://schemas.openxmlformats.org/drawingml/2006/main">
            <a:ext uri="{FF2B5EF4-FFF2-40B4-BE49-F238E27FC236}">
              <a16:creationId xmlns:a16="http://schemas.microsoft.com/office/drawing/2014/main" id="{B493456C-75A2-4A03-ADE1-A654062E546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72426" y="5254625"/>
          <a:ext cx="1200150" cy="365125"/>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0</xdr:col>
      <xdr:colOff>76200</xdr:colOff>
      <xdr:row>86</xdr:row>
      <xdr:rowOff>104775</xdr:rowOff>
    </xdr:from>
    <xdr:to>
      <xdr:col>1</xdr:col>
      <xdr:colOff>2038350</xdr:colOff>
      <xdr:row>89</xdr:row>
      <xdr:rowOff>8262</xdr:rowOff>
    </xdr:to>
    <xdr:pic>
      <xdr:nvPicPr>
        <xdr:cNvPr id="3" name="Picture 7">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210925"/>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46</xdr:row>
      <xdr:rowOff>44452</xdr:rowOff>
    </xdr:from>
    <xdr:to>
      <xdr:col>7</xdr:col>
      <xdr:colOff>352425</xdr:colOff>
      <xdr:row>48</xdr:row>
      <xdr:rowOff>100339</xdr:rowOff>
    </xdr:to>
    <xdr:pic>
      <xdr:nvPicPr>
        <xdr:cNvPr id="3" name="Picture 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550027"/>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39</xdr:row>
      <xdr:rowOff>85727</xdr:rowOff>
    </xdr:from>
    <xdr:to>
      <xdr:col>1</xdr:col>
      <xdr:colOff>1809750</xdr:colOff>
      <xdr:row>41</xdr:row>
      <xdr:rowOff>103514</xdr:rowOff>
    </xdr:to>
    <xdr:pic>
      <xdr:nvPicPr>
        <xdr:cNvPr id="2" name="Picture 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2"/>
          <a:ext cx="2066925"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275169</xdr:colOff>
      <xdr:row>33</xdr:row>
      <xdr:rowOff>24351</xdr:rowOff>
    </xdr:from>
    <xdr:to>
      <xdr:col>4</xdr:col>
      <xdr:colOff>404792</xdr:colOff>
      <xdr:row>35</xdr:row>
      <xdr:rowOff>27321</xdr:rowOff>
    </xdr:to>
    <xdr:pic>
      <xdr:nvPicPr>
        <xdr:cNvPr id="23" name="Picture 7">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169" y="5863176"/>
          <a:ext cx="2053673" cy="336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xdr:colOff>
      <xdr:row>33</xdr:row>
      <xdr:rowOff>25407</xdr:rowOff>
    </xdr:from>
    <xdr:to>
      <xdr:col>16</xdr:col>
      <xdr:colOff>510625</xdr:colOff>
      <xdr:row>35</xdr:row>
      <xdr:rowOff>28377</xdr:rowOff>
    </xdr:to>
    <xdr:pic>
      <xdr:nvPicPr>
        <xdr:cNvPr id="25" name="Picture 7">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8752" y="5973240"/>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33</xdr:row>
      <xdr:rowOff>15877</xdr:rowOff>
    </xdr:from>
    <xdr:to>
      <xdr:col>5</xdr:col>
      <xdr:colOff>115981</xdr:colOff>
      <xdr:row>35</xdr:row>
      <xdr:rowOff>24139</xdr:rowOff>
    </xdr:to>
    <xdr:pic>
      <xdr:nvPicPr>
        <xdr:cNvPr id="2" name="Picture 7">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969002"/>
          <a:ext cx="2268631"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xdr:colOff>
      <xdr:row>33</xdr:row>
      <xdr:rowOff>34927</xdr:rowOff>
    </xdr:from>
    <xdr:to>
      <xdr:col>17</xdr:col>
      <xdr:colOff>8974</xdr:colOff>
      <xdr:row>35</xdr:row>
      <xdr:rowOff>43189</xdr:rowOff>
    </xdr:to>
    <xdr:pic>
      <xdr:nvPicPr>
        <xdr:cNvPr id="4" name="Picture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6" y="5988052"/>
          <a:ext cx="2066373" cy="341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28575</xdr:colOff>
      <xdr:row>33</xdr:row>
      <xdr:rowOff>25400</xdr:rowOff>
    </xdr:from>
    <xdr:to>
      <xdr:col>17</xdr:col>
      <xdr:colOff>239806</xdr:colOff>
      <xdr:row>35</xdr:row>
      <xdr:rowOff>65928</xdr:rowOff>
    </xdr:to>
    <xdr:pic>
      <xdr:nvPicPr>
        <xdr:cNvPr id="4" name="Picture 7">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58451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33</xdr:row>
      <xdr:rowOff>0</xdr:rowOff>
    </xdr:from>
    <xdr:to>
      <xdr:col>5</xdr:col>
      <xdr:colOff>115981</xdr:colOff>
      <xdr:row>35</xdr:row>
      <xdr:rowOff>40528</xdr:rowOff>
    </xdr:to>
    <xdr:pic>
      <xdr:nvPicPr>
        <xdr:cNvPr id="5" name="Picture 7">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5819775"/>
          <a:ext cx="2268631" cy="373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0.86889</cdr:x>
      <cdr:y>0.93547</cdr:y>
    </cdr:from>
    <cdr:to>
      <cdr:x>1</cdr:x>
      <cdr:y>1</cdr:y>
    </cdr:to>
    <cdr:pic>
      <cdr:nvPicPr>
        <cdr:cNvPr id="3" name="Bildobjekt 2">
          <a:extLst xmlns:a="http://schemas.openxmlformats.org/drawingml/2006/main">
            <a:ext uri="{FF2B5EF4-FFF2-40B4-BE49-F238E27FC236}">
              <a16:creationId xmlns:a16="http://schemas.microsoft.com/office/drawing/2014/main" id="{B6E313FA-9E03-4B70-AE0C-E7A5AD17BA8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53375" y="5292725"/>
          <a:ext cx="1200150" cy="365125"/>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showGridLines="0" tabSelected="1" zoomScaleNormal="100" workbookViewId="0">
      <selection sqref="A1:M1"/>
    </sheetView>
  </sheetViews>
  <sheetFormatPr defaultRowHeight="12.75" x14ac:dyDescent="0.2"/>
  <cols>
    <col min="13" max="13" width="0.140625" customWidth="1"/>
  </cols>
  <sheetData>
    <row r="1" spans="1:13" ht="32.25" customHeight="1" x14ac:dyDescent="0.2">
      <c r="A1" s="299" t="s">
        <v>300</v>
      </c>
      <c r="B1" s="300"/>
      <c r="C1" s="300"/>
      <c r="D1" s="300"/>
      <c r="E1" s="300"/>
      <c r="F1" s="300"/>
      <c r="G1" s="300"/>
      <c r="H1" s="300"/>
      <c r="I1" s="300"/>
      <c r="J1" s="300"/>
      <c r="K1" s="300"/>
      <c r="L1" s="300"/>
      <c r="M1" s="301"/>
    </row>
    <row r="11" spans="1:13" ht="65.25" customHeight="1" x14ac:dyDescent="0.4">
      <c r="B11" s="2" t="s">
        <v>291</v>
      </c>
    </row>
    <row r="12" spans="1:13" ht="20.25" x14ac:dyDescent="0.3">
      <c r="B12" s="3"/>
    </row>
    <row r="13" spans="1:13" ht="18.75" x14ac:dyDescent="0.3">
      <c r="B13" s="1"/>
    </row>
    <row r="14" spans="1:13" ht="14.25" customHeight="1" x14ac:dyDescent="0.2">
      <c r="B14" s="242" t="s">
        <v>299</v>
      </c>
      <c r="C14" s="221"/>
      <c r="D14" s="221"/>
      <c r="E14" s="221"/>
      <c r="F14" s="221"/>
      <c r="G14" s="221"/>
      <c r="H14" s="131"/>
      <c r="I14" s="131"/>
      <c r="J14" s="131"/>
    </row>
    <row r="15" spans="1:13" ht="16.5" customHeight="1" x14ac:dyDescent="0.3">
      <c r="B15" s="238"/>
      <c r="C15" s="221"/>
      <c r="D15" s="221"/>
      <c r="E15" s="221"/>
      <c r="F15" s="221"/>
      <c r="G15" s="221"/>
      <c r="H15" s="131"/>
      <c r="I15" s="131"/>
      <c r="J15" s="131"/>
    </row>
    <row r="16" spans="1:13" x14ac:dyDescent="0.2">
      <c r="B16" s="237" t="s">
        <v>0</v>
      </c>
      <c r="C16" s="221"/>
      <c r="D16" s="221"/>
      <c r="E16" s="221"/>
      <c r="F16" s="221"/>
      <c r="G16" s="221"/>
      <c r="H16" s="131"/>
      <c r="I16" s="131"/>
      <c r="J16" s="131"/>
    </row>
    <row r="17" spans="1:12" x14ac:dyDescent="0.2">
      <c r="B17" s="237" t="s">
        <v>1</v>
      </c>
      <c r="C17" s="221"/>
      <c r="D17" s="221"/>
      <c r="E17" s="221"/>
      <c r="F17" s="221"/>
      <c r="G17" s="221"/>
      <c r="H17" s="131"/>
      <c r="I17" s="131"/>
      <c r="J17" s="131"/>
    </row>
    <row r="18" spans="1:12" x14ac:dyDescent="0.2">
      <c r="B18" s="221" t="s">
        <v>187</v>
      </c>
      <c r="C18" s="221"/>
      <c r="D18" s="221"/>
      <c r="E18" s="221"/>
      <c r="F18" s="221"/>
      <c r="G18" s="221"/>
      <c r="H18" s="131"/>
      <c r="I18" s="131"/>
      <c r="J18" s="131"/>
    </row>
    <row r="19" spans="1:12" x14ac:dyDescent="0.2">
      <c r="B19" s="221" t="s">
        <v>188</v>
      </c>
      <c r="C19" s="221"/>
      <c r="D19" s="221"/>
      <c r="E19" s="221"/>
      <c r="F19" s="221"/>
      <c r="G19" s="221"/>
      <c r="H19" s="131"/>
      <c r="I19" s="131"/>
      <c r="J19" s="131"/>
    </row>
    <row r="20" spans="1:12" x14ac:dyDescent="0.2">
      <c r="B20" s="221"/>
      <c r="C20" s="221"/>
      <c r="D20" s="221"/>
      <c r="E20" s="221"/>
      <c r="F20" s="221"/>
      <c r="G20" s="221"/>
      <c r="H20" s="131"/>
      <c r="I20" s="131"/>
      <c r="J20" s="131"/>
    </row>
    <row r="21" spans="1:12" x14ac:dyDescent="0.2">
      <c r="B21" s="237" t="s">
        <v>2</v>
      </c>
      <c r="C21" s="221"/>
      <c r="D21" s="221"/>
      <c r="E21" s="221"/>
      <c r="F21" s="221"/>
      <c r="G21" s="221"/>
      <c r="H21" s="131"/>
      <c r="I21" s="131"/>
      <c r="J21" s="131"/>
    </row>
    <row r="22" spans="1:12" x14ac:dyDescent="0.2">
      <c r="B22" s="221" t="s">
        <v>3</v>
      </c>
      <c r="C22" s="221"/>
      <c r="D22" s="221"/>
      <c r="E22" s="221"/>
      <c r="F22" s="221"/>
      <c r="G22" s="221"/>
      <c r="H22" s="131"/>
      <c r="I22" s="131"/>
      <c r="J22" s="131"/>
    </row>
    <row r="23" spans="1:12" x14ac:dyDescent="0.2">
      <c r="B23" s="221" t="s">
        <v>199</v>
      </c>
      <c r="C23" s="221"/>
      <c r="D23" s="221"/>
      <c r="E23" s="221"/>
      <c r="F23" s="221"/>
      <c r="G23" s="221"/>
      <c r="H23" s="131"/>
      <c r="I23" s="131"/>
      <c r="J23" s="131"/>
    </row>
    <row r="24" spans="1:12" ht="18.75" x14ac:dyDescent="0.3">
      <c r="B24" s="239"/>
      <c r="C24" s="221"/>
      <c r="D24" s="221"/>
      <c r="E24" s="221"/>
      <c r="F24" s="221"/>
      <c r="G24" s="221"/>
      <c r="H24" s="131"/>
      <c r="I24" s="131"/>
      <c r="J24" s="131"/>
    </row>
    <row r="25" spans="1:12" x14ac:dyDescent="0.2">
      <c r="B25" s="237"/>
      <c r="C25" s="221"/>
      <c r="D25" s="221"/>
      <c r="E25" s="221"/>
      <c r="F25" s="221"/>
      <c r="G25" s="221"/>
      <c r="H25" s="131"/>
      <c r="I25" s="131"/>
      <c r="J25" s="131"/>
    </row>
    <row r="26" spans="1:12" x14ac:dyDescent="0.2">
      <c r="B26" s="240"/>
      <c r="C26" s="221"/>
      <c r="D26" s="221"/>
      <c r="E26" s="221"/>
      <c r="F26" s="221"/>
      <c r="G26" s="221"/>
      <c r="H26" s="131"/>
      <c r="I26" s="131"/>
      <c r="J26" s="131"/>
    </row>
    <row r="27" spans="1:12" s="6" customFormat="1" ht="11.25" x14ac:dyDescent="0.2">
      <c r="A27" s="5"/>
      <c r="B27" s="241"/>
      <c r="C27" s="241"/>
      <c r="D27" s="241"/>
      <c r="E27" s="241"/>
      <c r="F27" s="241"/>
      <c r="G27" s="241"/>
      <c r="H27" s="5"/>
      <c r="I27" s="5"/>
      <c r="J27" s="5"/>
      <c r="K27" s="5"/>
      <c r="L27" s="5"/>
    </row>
    <row r="28" spans="1:12" s="6" customFormat="1" ht="11.25" x14ac:dyDescent="0.2">
      <c r="A28" s="5"/>
      <c r="B28" s="241"/>
      <c r="C28" s="241"/>
      <c r="D28" s="241"/>
      <c r="E28" s="241"/>
      <c r="F28" s="241"/>
      <c r="G28" s="241"/>
      <c r="H28" s="5"/>
      <c r="I28" s="5"/>
      <c r="J28" s="5"/>
      <c r="K28" s="5"/>
      <c r="L28" s="5"/>
    </row>
    <row r="29" spans="1:12" s="6" customFormat="1" x14ac:dyDescent="0.2">
      <c r="A29" s="5"/>
      <c r="B29" s="131" t="s">
        <v>132</v>
      </c>
      <c r="C29" s="131"/>
      <c r="D29" s="131"/>
      <c r="E29" s="131" t="s">
        <v>209</v>
      </c>
      <c r="F29" s="131"/>
      <c r="G29" s="131"/>
      <c r="H29" s="131"/>
      <c r="I29" s="131"/>
      <c r="J29" s="236"/>
      <c r="K29" s="222"/>
      <c r="L29" s="222"/>
    </row>
    <row r="30" spans="1:12" s="6" customFormat="1" x14ac:dyDescent="0.2">
      <c r="A30" s="5"/>
      <c r="B30" s="131"/>
      <c r="C30" s="131"/>
      <c r="D30" s="131"/>
      <c r="E30" s="236" t="s">
        <v>210</v>
      </c>
      <c r="F30" s="236"/>
      <c r="G30" s="236"/>
      <c r="H30" s="236"/>
      <c r="I30" s="236"/>
      <c r="J30" s="236"/>
      <c r="K30" s="222"/>
      <c r="L30" s="222"/>
    </row>
    <row r="31" spans="1:12" s="6" customFormat="1" x14ac:dyDescent="0.2">
      <c r="A31" s="5"/>
      <c r="B31" s="131"/>
      <c r="C31" s="131"/>
      <c r="D31" s="131"/>
      <c r="E31" s="298" t="s">
        <v>211</v>
      </c>
      <c r="F31" s="236"/>
      <c r="G31" s="236"/>
      <c r="H31" s="236"/>
      <c r="I31" s="236"/>
      <c r="J31" s="236"/>
      <c r="K31" s="222"/>
      <c r="L31" s="222"/>
    </row>
    <row r="32" spans="1:12" s="6" customFormat="1" x14ac:dyDescent="0.2">
      <c r="A32" s="5"/>
      <c r="B32" s="131"/>
      <c r="C32" s="131"/>
      <c r="D32" s="131"/>
      <c r="E32" s="236" t="s">
        <v>212</v>
      </c>
      <c r="F32" s="236"/>
      <c r="G32" s="236"/>
      <c r="H32" s="236"/>
      <c r="I32" s="236"/>
      <c r="J32" s="236"/>
      <c r="K32" s="222"/>
      <c r="L32" s="222"/>
    </row>
    <row r="33" spans="1:12" s="6" customFormat="1" x14ac:dyDescent="0.2">
      <c r="A33" s="5"/>
      <c r="B33" s="131"/>
      <c r="C33" s="131"/>
      <c r="D33" s="131"/>
      <c r="E33" s="236"/>
      <c r="F33" s="236"/>
      <c r="G33" s="236"/>
      <c r="H33" s="236"/>
      <c r="I33" s="131"/>
      <c r="J33" s="131"/>
      <c r="K33" s="221"/>
      <c r="L33" s="221"/>
    </row>
    <row r="34" spans="1:12" s="6" customFormat="1" x14ac:dyDescent="0.2">
      <c r="A34" s="5"/>
      <c r="B34" s="131" t="s">
        <v>213</v>
      </c>
      <c r="C34" s="131"/>
      <c r="D34" s="131"/>
      <c r="E34" s="131"/>
      <c r="F34" s="131"/>
      <c r="G34" s="131"/>
      <c r="H34" s="131"/>
      <c r="I34" s="131"/>
      <c r="J34" s="131"/>
      <c r="K34" s="221"/>
      <c r="L34" s="221"/>
    </row>
    <row r="35" spans="1:12" s="6" customFormat="1" x14ac:dyDescent="0.2">
      <c r="A35" s="5"/>
      <c r="B35" s="131"/>
      <c r="C35" s="131"/>
      <c r="D35" s="131"/>
      <c r="E35" s="131"/>
      <c r="F35" s="131"/>
      <c r="G35" s="131"/>
      <c r="H35" s="131"/>
      <c r="I35" s="131"/>
      <c r="J35" s="131"/>
      <c r="K35" s="131"/>
      <c r="L35" s="131"/>
    </row>
    <row r="36" spans="1:12" s="6" customFormat="1" x14ac:dyDescent="0.2">
      <c r="A36" s="5"/>
      <c r="B36" s="302" t="s">
        <v>302</v>
      </c>
      <c r="C36" s="302"/>
      <c r="D36" s="302"/>
      <c r="E36" s="302"/>
      <c r="F36" s="302"/>
      <c r="G36" s="302"/>
      <c r="H36" s="302"/>
      <c r="I36" s="302"/>
      <c r="J36" s="302"/>
      <c r="K36" s="302"/>
      <c r="L36" s="302"/>
    </row>
    <row r="37" spans="1:12" s="6" customFormat="1" ht="10.5" x14ac:dyDescent="0.15"/>
    <row r="38" spans="1:12" s="6" customFormat="1" ht="10.5" x14ac:dyDescent="0.15"/>
  </sheetData>
  <mergeCells count="2">
    <mergeCell ref="A1:M1"/>
    <mergeCell ref="B36:L36"/>
  </mergeCells>
  <pageMargins left="0.70866141732283472" right="0.70866141732283472" top="0.74803149606299213" bottom="0.74803149606299213" header="0.31496062992125984" footer="0.31496062992125984"/>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I49"/>
  <sheetViews>
    <sheetView showGridLines="0" zoomScaleNormal="100" workbookViewId="0"/>
  </sheetViews>
  <sheetFormatPr defaultRowHeight="10.5" x14ac:dyDescent="0.15"/>
  <cols>
    <col min="1" max="1" width="4.28515625" style="135" customWidth="1"/>
    <col min="2" max="2" width="9.140625" style="135"/>
    <col min="3" max="11" width="7.7109375" style="135" customWidth="1"/>
    <col min="12" max="12" width="8.4257812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J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148</v>
      </c>
      <c r="C3" s="140"/>
      <c r="D3" s="140"/>
      <c r="E3" s="140"/>
      <c r="F3" s="140"/>
      <c r="G3" s="140"/>
      <c r="H3" s="140"/>
      <c r="I3" s="140"/>
      <c r="J3" s="140"/>
      <c r="K3" s="140"/>
      <c r="L3" s="140"/>
      <c r="M3" s="140"/>
      <c r="N3" s="139" t="s">
        <v>148</v>
      </c>
      <c r="O3" s="140"/>
      <c r="P3" s="140"/>
      <c r="Q3" s="140"/>
      <c r="R3" s="140"/>
      <c r="S3" s="140"/>
      <c r="T3" s="140"/>
      <c r="U3" s="140"/>
      <c r="V3" s="140"/>
      <c r="W3" s="140"/>
      <c r="X3" s="140"/>
      <c r="Y3" s="140"/>
      <c r="Z3" s="140"/>
      <c r="AA3" s="140"/>
      <c r="AB3" s="140"/>
      <c r="AC3" s="141"/>
      <c r="AD3" s="141"/>
      <c r="AE3" s="141"/>
    </row>
    <row r="4" spans="2:35" ht="37.5" customHeight="1" x14ac:dyDescent="0.2">
      <c r="B4" s="142" t="s">
        <v>205</v>
      </c>
      <c r="C4" s="143"/>
      <c r="D4" s="143"/>
      <c r="E4" s="143"/>
      <c r="F4" s="143"/>
      <c r="G4" s="143"/>
      <c r="H4" s="143"/>
      <c r="I4" s="143"/>
      <c r="J4" s="144"/>
      <c r="K4" s="144"/>
      <c r="L4" s="145"/>
      <c r="M4" s="140"/>
      <c r="N4" s="142" t="s">
        <v>205</v>
      </c>
      <c r="O4" s="144"/>
      <c r="P4" s="144"/>
      <c r="Q4" s="144"/>
      <c r="R4" s="144"/>
      <c r="S4" s="144"/>
      <c r="T4" s="144"/>
      <c r="U4" s="144"/>
      <c r="V4" s="144"/>
      <c r="W4" s="144"/>
      <c r="X4" s="145"/>
      <c r="Y4" s="140"/>
      <c r="Z4" s="140"/>
      <c r="AA4" s="140"/>
      <c r="AB4" s="140"/>
      <c r="AC4" s="141"/>
      <c r="AD4" s="141"/>
      <c r="AE4" s="141"/>
    </row>
    <row r="5" spans="2:35" ht="15" customHeight="1" x14ac:dyDescent="0.2">
      <c r="B5" s="350" t="s">
        <v>147</v>
      </c>
      <c r="C5" s="351"/>
      <c r="D5" s="351"/>
      <c r="E5" s="351"/>
      <c r="F5" s="351"/>
      <c r="G5" s="351"/>
      <c r="H5" s="351"/>
      <c r="I5" s="351"/>
      <c r="J5" s="352"/>
      <c r="K5" s="352"/>
      <c r="L5" s="353"/>
      <c r="M5" s="140"/>
      <c r="N5" s="350" t="s">
        <v>146</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135</v>
      </c>
      <c r="D6" s="355"/>
      <c r="E6" s="354" t="s">
        <v>136</v>
      </c>
      <c r="F6" s="355"/>
      <c r="G6" s="354" t="s">
        <v>137</v>
      </c>
      <c r="H6" s="355"/>
      <c r="I6" s="354" t="s">
        <v>138</v>
      </c>
      <c r="J6" s="355"/>
      <c r="K6" s="354" t="s">
        <v>139</v>
      </c>
      <c r="L6" s="356"/>
      <c r="M6" s="147"/>
      <c r="N6" s="146"/>
      <c r="O6" s="354" t="s">
        <v>135</v>
      </c>
      <c r="P6" s="355"/>
      <c r="Q6" s="354" t="s">
        <v>136</v>
      </c>
      <c r="R6" s="355"/>
      <c r="S6" s="354" t="s">
        <v>137</v>
      </c>
      <c r="T6" s="355"/>
      <c r="U6" s="354" t="s">
        <v>138</v>
      </c>
      <c r="V6" s="355"/>
      <c r="W6" s="354" t="s">
        <v>139</v>
      </c>
      <c r="X6" s="356"/>
      <c r="Y6" s="147"/>
      <c r="Z6" s="147"/>
      <c r="AA6" s="147"/>
      <c r="AB6" s="147"/>
      <c r="AC6" s="148"/>
      <c r="AD6" s="148"/>
      <c r="AE6" s="148"/>
    </row>
    <row r="7" spans="2:35" s="149" customFormat="1" ht="11.25" x14ac:dyDescent="0.2">
      <c r="B7" s="146"/>
      <c r="C7" s="151" t="s">
        <v>140</v>
      </c>
      <c r="D7" s="167" t="s">
        <v>141</v>
      </c>
      <c r="E7" s="151" t="s">
        <v>140</v>
      </c>
      <c r="F7" s="167" t="s">
        <v>141</v>
      </c>
      <c r="G7" s="151" t="s">
        <v>140</v>
      </c>
      <c r="H7" s="167" t="s">
        <v>141</v>
      </c>
      <c r="I7" s="151" t="s">
        <v>140</v>
      </c>
      <c r="J7" s="167" t="s">
        <v>141</v>
      </c>
      <c r="K7" s="151" t="s">
        <v>140</v>
      </c>
      <c r="L7" s="169" t="s">
        <v>141</v>
      </c>
      <c r="M7" s="147"/>
      <c r="N7" s="146"/>
      <c r="O7" s="151" t="s">
        <v>140</v>
      </c>
      <c r="P7" s="167" t="s">
        <v>141</v>
      </c>
      <c r="Q7" s="151" t="s">
        <v>140</v>
      </c>
      <c r="R7" s="167" t="s">
        <v>141</v>
      </c>
      <c r="S7" s="151" t="s">
        <v>140</v>
      </c>
      <c r="T7" s="167" t="s">
        <v>141</v>
      </c>
      <c r="U7" s="151" t="s">
        <v>140</v>
      </c>
      <c r="V7" s="167" t="s">
        <v>141</v>
      </c>
      <c r="W7" s="151" t="s">
        <v>140</v>
      </c>
      <c r="X7" s="169" t="s">
        <v>141</v>
      </c>
      <c r="Y7" s="147"/>
      <c r="Z7" s="147"/>
      <c r="AA7" s="147"/>
      <c r="AB7" s="147"/>
      <c r="AC7" s="148"/>
      <c r="AD7" s="148"/>
      <c r="AE7" s="148"/>
    </row>
    <row r="8" spans="2:35" ht="11.25" x14ac:dyDescent="0.2">
      <c r="B8" s="152">
        <v>2011</v>
      </c>
      <c r="C8" s="154">
        <v>8655.0769999999993</v>
      </c>
      <c r="D8" s="176" t="s">
        <v>97</v>
      </c>
      <c r="E8" s="154">
        <v>9229.7039999999997</v>
      </c>
      <c r="F8" s="176" t="s">
        <v>97</v>
      </c>
      <c r="G8" s="154">
        <v>7868.4059999999999</v>
      </c>
      <c r="H8" s="176" t="s">
        <v>97</v>
      </c>
      <c r="I8" s="154">
        <v>8925.3070000000007</v>
      </c>
      <c r="J8" s="176" t="s">
        <v>97</v>
      </c>
      <c r="K8" s="155">
        <v>34678.493999999999</v>
      </c>
      <c r="L8" s="177" t="s">
        <v>97</v>
      </c>
      <c r="M8" s="162"/>
      <c r="N8" s="152">
        <v>2011</v>
      </c>
      <c r="O8" s="154">
        <v>78649.535000000003</v>
      </c>
      <c r="P8" s="176" t="s">
        <v>97</v>
      </c>
      <c r="Q8" s="154">
        <v>80408.547999999995</v>
      </c>
      <c r="R8" s="176" t="s">
        <v>97</v>
      </c>
      <c r="S8" s="154">
        <v>82113.380999999994</v>
      </c>
      <c r="T8" s="176" t="s">
        <v>97</v>
      </c>
      <c r="U8" s="154">
        <v>83875.498999999996</v>
      </c>
      <c r="V8" s="176" t="s">
        <v>97</v>
      </c>
      <c r="W8" s="155">
        <v>325046.962</v>
      </c>
      <c r="X8" s="177" t="s">
        <v>97</v>
      </c>
      <c r="Y8" s="162"/>
      <c r="Z8" s="140"/>
      <c r="AA8" s="140"/>
      <c r="AB8" s="140"/>
      <c r="AC8" s="156"/>
      <c r="AD8" s="141"/>
      <c r="AE8" s="141"/>
    </row>
    <row r="9" spans="2:35" ht="11.25" x14ac:dyDescent="0.2">
      <c r="B9" s="152">
        <v>2012</v>
      </c>
      <c r="C9" s="154">
        <v>7361.8140000000003</v>
      </c>
      <c r="D9" s="176">
        <v>9470.2829999999994</v>
      </c>
      <c r="E9" s="154">
        <v>8124.0990000000002</v>
      </c>
      <c r="F9" s="176">
        <v>9931.1830000000009</v>
      </c>
      <c r="G9" s="154">
        <v>6903.7520000000004</v>
      </c>
      <c r="H9" s="176">
        <v>9588.0040000000008</v>
      </c>
      <c r="I9" s="154">
        <v>7076.4880000000003</v>
      </c>
      <c r="J9" s="176">
        <v>9394.41</v>
      </c>
      <c r="K9" s="155">
        <v>29466.151999999998</v>
      </c>
      <c r="L9" s="177">
        <v>38383.881000000001</v>
      </c>
      <c r="M9" s="162"/>
      <c r="N9" s="152">
        <v>2012</v>
      </c>
      <c r="O9" s="154">
        <v>69748.724000000002</v>
      </c>
      <c r="P9" s="176">
        <v>89793.917000000001</v>
      </c>
      <c r="Q9" s="154">
        <v>78887.876999999993</v>
      </c>
      <c r="R9" s="176">
        <v>95309.271999999997</v>
      </c>
      <c r="S9" s="154">
        <v>68617.171000000002</v>
      </c>
      <c r="T9" s="176">
        <v>94617.277000000002</v>
      </c>
      <c r="U9" s="154">
        <v>72487.085999999996</v>
      </c>
      <c r="V9" s="176">
        <v>95271.578999999998</v>
      </c>
      <c r="W9" s="155">
        <v>289740.85800000001</v>
      </c>
      <c r="X9" s="177">
        <v>374992.04499999998</v>
      </c>
      <c r="Y9" s="162"/>
      <c r="Z9" s="140"/>
      <c r="AA9" s="140"/>
      <c r="AB9" s="140"/>
      <c r="AC9" s="156"/>
      <c r="AD9" s="141"/>
      <c r="AE9" s="141"/>
    </row>
    <row r="10" spans="2:35" ht="11.25" x14ac:dyDescent="0.2">
      <c r="B10" s="152">
        <v>2013</v>
      </c>
      <c r="C10" s="154">
        <v>6444.2920000000004</v>
      </c>
      <c r="D10" s="176">
        <v>8093.1369999999997</v>
      </c>
      <c r="E10" s="154">
        <v>7406.97</v>
      </c>
      <c r="F10" s="176">
        <v>9535.2240000000002</v>
      </c>
      <c r="G10" s="154">
        <v>6605.2120000000004</v>
      </c>
      <c r="H10" s="176">
        <v>9815.9519999999993</v>
      </c>
      <c r="I10" s="154">
        <v>7007.4539999999997</v>
      </c>
      <c r="J10" s="176">
        <v>8873.9130000000005</v>
      </c>
      <c r="K10" s="155">
        <v>27463.927</v>
      </c>
      <c r="L10" s="177">
        <v>36318.226000000002</v>
      </c>
      <c r="M10" s="162"/>
      <c r="N10" s="152">
        <v>2013</v>
      </c>
      <c r="O10" s="154">
        <v>67594.520999999993</v>
      </c>
      <c r="P10" s="176">
        <v>84677.262000000002</v>
      </c>
      <c r="Q10" s="154">
        <v>69395.755000000005</v>
      </c>
      <c r="R10" s="176">
        <v>88631.508000000002</v>
      </c>
      <c r="S10" s="154">
        <v>67596.233999999997</v>
      </c>
      <c r="T10" s="176">
        <v>100724.18799999999</v>
      </c>
      <c r="U10" s="154">
        <v>71662.168000000005</v>
      </c>
      <c r="V10" s="176">
        <v>89603.902000000002</v>
      </c>
      <c r="W10" s="155">
        <v>276248.679</v>
      </c>
      <c r="X10" s="177">
        <v>363636.86099999998</v>
      </c>
      <c r="Y10" s="162"/>
      <c r="Z10" s="140"/>
      <c r="AA10" s="140"/>
      <c r="AB10" s="140"/>
      <c r="AC10" s="156"/>
      <c r="AD10" s="141"/>
      <c r="AE10" s="141"/>
    </row>
    <row r="11" spans="2:35" ht="11.25" x14ac:dyDescent="0.2">
      <c r="B11" s="152">
        <v>2014</v>
      </c>
      <c r="C11" s="154">
        <v>6101.3559999999998</v>
      </c>
      <c r="D11" s="176">
        <v>8152.4579999999996</v>
      </c>
      <c r="E11" s="154">
        <v>7260.3959999999997</v>
      </c>
      <c r="F11" s="176">
        <v>9966.1239999999998</v>
      </c>
      <c r="G11" s="154">
        <v>6109.866</v>
      </c>
      <c r="H11" s="176">
        <v>9815.0619999999999</v>
      </c>
      <c r="I11" s="154">
        <v>6965.51</v>
      </c>
      <c r="J11" s="176">
        <v>9535.9120000000003</v>
      </c>
      <c r="K11" s="155">
        <v>26437.128000000001</v>
      </c>
      <c r="L11" s="177">
        <v>37469.555999999997</v>
      </c>
      <c r="M11" s="162"/>
      <c r="N11" s="152">
        <v>2014</v>
      </c>
      <c r="O11" s="154">
        <v>61153.936000000002</v>
      </c>
      <c r="P11" s="176">
        <v>81591.748000000007</v>
      </c>
      <c r="Q11" s="154">
        <v>75093.801000000007</v>
      </c>
      <c r="R11" s="176">
        <v>101601.724</v>
      </c>
      <c r="S11" s="154">
        <v>64366.436000000002</v>
      </c>
      <c r="T11" s="176">
        <v>102601.863</v>
      </c>
      <c r="U11" s="154">
        <v>67165.759999999995</v>
      </c>
      <c r="V11" s="176">
        <v>89396.936000000002</v>
      </c>
      <c r="W11" s="155">
        <v>267779.93300000002</v>
      </c>
      <c r="X11" s="177">
        <v>375192.272</v>
      </c>
      <c r="Y11" s="162"/>
      <c r="Z11" s="140"/>
      <c r="AA11" s="140"/>
      <c r="AB11" s="140"/>
      <c r="AC11" s="156"/>
      <c r="AD11" s="141"/>
      <c r="AE11" s="141"/>
    </row>
    <row r="12" spans="2:35" ht="11.25" x14ac:dyDescent="0.2">
      <c r="B12" s="152">
        <v>2015</v>
      </c>
      <c r="C12" s="154" t="s">
        <v>97</v>
      </c>
      <c r="D12" s="168">
        <v>8384.4549999999999</v>
      </c>
      <c r="E12" s="154" t="s">
        <v>97</v>
      </c>
      <c r="F12" s="168">
        <v>9996.1219999999994</v>
      </c>
      <c r="G12" s="154" t="s">
        <v>97</v>
      </c>
      <c r="H12" s="168">
        <v>9380.9150000000009</v>
      </c>
      <c r="I12" s="154" t="s">
        <v>97</v>
      </c>
      <c r="J12" s="168">
        <v>10739.079</v>
      </c>
      <c r="K12" s="155" t="s">
        <v>97</v>
      </c>
      <c r="L12" s="170">
        <v>38500.572</v>
      </c>
      <c r="M12" s="162"/>
      <c r="N12" s="152">
        <v>2015</v>
      </c>
      <c r="O12" s="154" t="s">
        <v>97</v>
      </c>
      <c r="P12" s="168">
        <v>92001.664999999994</v>
      </c>
      <c r="Q12" s="154" t="s">
        <v>97</v>
      </c>
      <c r="R12" s="168">
        <v>106860.166</v>
      </c>
      <c r="S12" s="154" t="s">
        <v>97</v>
      </c>
      <c r="T12" s="168">
        <v>99724.404999999999</v>
      </c>
      <c r="U12" s="154" t="s">
        <v>97</v>
      </c>
      <c r="V12" s="168">
        <v>118047.171</v>
      </c>
      <c r="W12" s="155" t="s">
        <v>97</v>
      </c>
      <c r="X12" s="170">
        <v>416633.408</v>
      </c>
      <c r="Y12" s="162"/>
      <c r="Z12" s="140"/>
      <c r="AA12" s="140"/>
      <c r="AB12" s="140"/>
      <c r="AC12" s="156"/>
      <c r="AD12" s="141"/>
      <c r="AE12" s="141"/>
    </row>
    <row r="13" spans="2:35" ht="11.25" x14ac:dyDescent="0.2">
      <c r="B13" s="152">
        <v>2016</v>
      </c>
      <c r="C13" s="154" t="s">
        <v>97</v>
      </c>
      <c r="D13" s="168">
        <v>9477.2189999999991</v>
      </c>
      <c r="E13" s="154" t="s">
        <v>97</v>
      </c>
      <c r="F13" s="168">
        <v>11248.733</v>
      </c>
      <c r="G13" s="154" t="s">
        <v>97</v>
      </c>
      <c r="H13" s="168">
        <v>8319.3690000000006</v>
      </c>
      <c r="I13" s="154" t="s">
        <v>97</v>
      </c>
      <c r="J13" s="168">
        <v>10095.382</v>
      </c>
      <c r="K13" s="155" t="s">
        <v>97</v>
      </c>
      <c r="L13" s="170">
        <v>39140.703000000001</v>
      </c>
      <c r="M13" s="162"/>
      <c r="N13" s="152">
        <v>2016</v>
      </c>
      <c r="O13" s="154" t="s">
        <v>97</v>
      </c>
      <c r="P13" s="168">
        <v>105134.59699999999</v>
      </c>
      <c r="Q13" s="154" t="s">
        <v>97</v>
      </c>
      <c r="R13" s="168">
        <v>121988.192</v>
      </c>
      <c r="S13" s="154" t="s">
        <v>97</v>
      </c>
      <c r="T13" s="168">
        <v>91150.737999999998</v>
      </c>
      <c r="U13" s="154" t="s">
        <v>97</v>
      </c>
      <c r="V13" s="168">
        <v>108621.342</v>
      </c>
      <c r="W13" s="155" t="s">
        <v>97</v>
      </c>
      <c r="X13" s="170">
        <v>426894.86800000002</v>
      </c>
      <c r="Y13" s="162"/>
      <c r="Z13" s="140"/>
      <c r="AA13" s="140"/>
      <c r="AB13" s="140"/>
      <c r="AC13" s="156"/>
      <c r="AD13" s="141"/>
      <c r="AE13" s="141"/>
    </row>
    <row r="14" spans="2:35" ht="11.25" x14ac:dyDescent="0.2">
      <c r="B14" s="152">
        <v>2017</v>
      </c>
      <c r="C14" s="154" t="s">
        <v>97</v>
      </c>
      <c r="D14" s="168">
        <v>9704.5259999999998</v>
      </c>
      <c r="E14" s="154" t="s">
        <v>97</v>
      </c>
      <c r="F14" s="168">
        <v>10967.79</v>
      </c>
      <c r="G14" s="154" t="s">
        <v>97</v>
      </c>
      <c r="H14" s="168">
        <v>9679.5789999999997</v>
      </c>
      <c r="I14" s="154" t="s">
        <v>97</v>
      </c>
      <c r="J14" s="168">
        <v>10776.648999999999</v>
      </c>
      <c r="K14" s="155" t="s">
        <v>97</v>
      </c>
      <c r="L14" s="170">
        <v>41128.542999999998</v>
      </c>
      <c r="M14" s="162"/>
      <c r="N14" s="152">
        <v>2017</v>
      </c>
      <c r="O14" s="154" t="s">
        <v>97</v>
      </c>
      <c r="P14" s="168">
        <v>105988.77099999999</v>
      </c>
      <c r="Q14" s="154" t="s">
        <v>97</v>
      </c>
      <c r="R14" s="168">
        <v>124570.667</v>
      </c>
      <c r="S14" s="154" t="s">
        <v>97</v>
      </c>
      <c r="T14" s="168">
        <v>102018.42200000001</v>
      </c>
      <c r="U14" s="154" t="s">
        <v>97</v>
      </c>
      <c r="V14" s="168">
        <v>116811.91099999999</v>
      </c>
      <c r="W14" s="155" t="s">
        <v>97</v>
      </c>
      <c r="X14" s="170">
        <v>449389.77100000001</v>
      </c>
      <c r="Y14" s="162"/>
      <c r="Z14" s="140"/>
      <c r="AA14" s="140"/>
      <c r="AB14" s="140"/>
      <c r="AC14" s="156"/>
      <c r="AD14" s="141"/>
      <c r="AE14" s="141"/>
    </row>
    <row r="15" spans="2:35" ht="11.25" x14ac:dyDescent="0.2">
      <c r="B15" s="152">
        <v>2018</v>
      </c>
      <c r="C15" s="154" t="s">
        <v>97</v>
      </c>
      <c r="D15" s="168">
        <v>11214.705</v>
      </c>
      <c r="E15" s="154" t="s">
        <v>97</v>
      </c>
      <c r="F15" s="168">
        <v>11177.995999999999</v>
      </c>
      <c r="G15" s="154" t="s">
        <v>97</v>
      </c>
      <c r="H15" s="168">
        <v>11174.281999999999</v>
      </c>
      <c r="I15" s="154" t="s">
        <v>97</v>
      </c>
      <c r="J15" s="168">
        <v>11436.713</v>
      </c>
      <c r="K15" s="155" t="s">
        <v>97</v>
      </c>
      <c r="L15" s="170">
        <v>45003.695</v>
      </c>
      <c r="M15" s="162"/>
      <c r="N15" s="152">
        <v>2018</v>
      </c>
      <c r="O15" s="154" t="s">
        <v>97</v>
      </c>
      <c r="P15" s="168">
        <v>120157.295</v>
      </c>
      <c r="Q15" s="154" t="s">
        <v>97</v>
      </c>
      <c r="R15" s="168">
        <v>122240.745</v>
      </c>
      <c r="S15" s="154" t="s">
        <v>97</v>
      </c>
      <c r="T15" s="168">
        <v>112089.95</v>
      </c>
      <c r="U15" s="154" t="s">
        <v>97</v>
      </c>
      <c r="V15" s="168">
        <v>120718.724</v>
      </c>
      <c r="W15" s="155" t="s">
        <v>97</v>
      </c>
      <c r="X15" s="170">
        <v>475206.71399999998</v>
      </c>
      <c r="Y15" s="162"/>
      <c r="Z15" s="140"/>
      <c r="AA15" s="140"/>
      <c r="AB15" s="140"/>
      <c r="AC15" s="156"/>
      <c r="AD15" s="141"/>
      <c r="AE15" s="141"/>
    </row>
    <row r="16" spans="2:35" ht="11.25" x14ac:dyDescent="0.2">
      <c r="B16" s="152">
        <v>2019</v>
      </c>
      <c r="C16" s="154" t="s">
        <v>97</v>
      </c>
      <c r="D16" s="168">
        <v>9942.2669999999998</v>
      </c>
      <c r="E16" s="154" t="s">
        <v>97</v>
      </c>
      <c r="F16" s="168">
        <v>11634.888000000001</v>
      </c>
      <c r="G16" s="154" t="s">
        <v>97</v>
      </c>
      <c r="H16" s="168">
        <v>10410.450000000001</v>
      </c>
      <c r="I16" s="154" t="s">
        <v>97</v>
      </c>
      <c r="J16" s="168">
        <v>10164.513000000001</v>
      </c>
      <c r="K16" s="155" t="s">
        <v>97</v>
      </c>
      <c r="L16" s="170">
        <v>42152.118000000002</v>
      </c>
      <c r="M16" s="162"/>
      <c r="N16" s="152">
        <v>2019</v>
      </c>
      <c r="O16" s="154" t="s">
        <v>97</v>
      </c>
      <c r="P16" s="168">
        <v>109486.552</v>
      </c>
      <c r="Q16" s="154" t="s">
        <v>97</v>
      </c>
      <c r="R16" s="168">
        <v>119746.179</v>
      </c>
      <c r="S16" s="154" t="s">
        <v>97</v>
      </c>
      <c r="T16" s="168">
        <v>111528.905</v>
      </c>
      <c r="U16" s="154" t="s">
        <v>97</v>
      </c>
      <c r="V16" s="168">
        <v>103430.713</v>
      </c>
      <c r="W16" s="155" t="s">
        <v>97</v>
      </c>
      <c r="X16" s="170">
        <v>444192.34899999999</v>
      </c>
      <c r="Y16" s="162"/>
      <c r="Z16" s="140"/>
      <c r="AA16" s="140"/>
      <c r="AB16" s="140"/>
      <c r="AC16" s="156"/>
      <c r="AD16" s="141"/>
      <c r="AE16" s="141"/>
    </row>
    <row r="17" spans="2:31" ht="11.25" x14ac:dyDescent="0.2">
      <c r="B17" s="152">
        <v>2020</v>
      </c>
      <c r="C17" s="154" t="s">
        <v>97</v>
      </c>
      <c r="D17" s="168">
        <v>9862.6260000000002</v>
      </c>
      <c r="E17" s="154" t="s">
        <v>97</v>
      </c>
      <c r="F17" s="168">
        <v>11300.222</v>
      </c>
      <c r="G17" s="154" t="s">
        <v>97</v>
      </c>
      <c r="H17" s="168">
        <v>10171.957</v>
      </c>
      <c r="I17" s="154" t="s">
        <v>97</v>
      </c>
      <c r="J17" s="168">
        <v>10875.718000000001</v>
      </c>
      <c r="K17" s="155" t="s">
        <v>97</v>
      </c>
      <c r="L17" s="170">
        <v>42210.521999999997</v>
      </c>
      <c r="M17" s="162"/>
      <c r="N17" s="152">
        <v>2020</v>
      </c>
      <c r="O17" s="154" t="s">
        <v>97</v>
      </c>
      <c r="P17" s="168">
        <v>112821.291</v>
      </c>
      <c r="Q17" s="154" t="s">
        <v>97</v>
      </c>
      <c r="R17" s="168">
        <v>126404.299</v>
      </c>
      <c r="S17" s="154" t="s">
        <v>97</v>
      </c>
      <c r="T17" s="168">
        <v>105332.50199999999</v>
      </c>
      <c r="U17" s="154" t="s">
        <v>97</v>
      </c>
      <c r="V17" s="168">
        <v>125533.88400000001</v>
      </c>
      <c r="W17" s="155" t="s">
        <v>97</v>
      </c>
      <c r="X17" s="170">
        <v>470091.97499999998</v>
      </c>
      <c r="Y17" s="162"/>
      <c r="Z17" s="140"/>
      <c r="AA17" s="140"/>
      <c r="AB17" s="140"/>
      <c r="AC17" s="156"/>
      <c r="AD17" s="141"/>
      <c r="AE17" s="141"/>
    </row>
    <row r="18" spans="2:31" ht="11.25" x14ac:dyDescent="0.2">
      <c r="B18" s="152">
        <v>2021</v>
      </c>
      <c r="C18" s="154" t="s">
        <v>97</v>
      </c>
      <c r="D18" s="168">
        <v>10068.349</v>
      </c>
      <c r="E18" s="154" t="s">
        <v>97</v>
      </c>
      <c r="F18" s="168">
        <v>11851.834999999999</v>
      </c>
      <c r="G18" s="154" t="s">
        <v>97</v>
      </c>
      <c r="H18" s="168">
        <v>10663.307000000001</v>
      </c>
      <c r="I18" s="154" t="s">
        <v>97</v>
      </c>
      <c r="J18" s="168" t="s">
        <v>97</v>
      </c>
      <c r="K18" s="155" t="s">
        <v>97</v>
      </c>
      <c r="L18" s="170" t="s">
        <v>97</v>
      </c>
      <c r="M18" s="162"/>
      <c r="N18" s="152">
        <v>2021</v>
      </c>
      <c r="O18" s="154" t="s">
        <v>97</v>
      </c>
      <c r="P18" s="168">
        <v>107896.681</v>
      </c>
      <c r="Q18" s="154" t="s">
        <v>97</v>
      </c>
      <c r="R18" s="168">
        <v>124495.99400000001</v>
      </c>
      <c r="S18" s="154" t="s">
        <v>97</v>
      </c>
      <c r="T18" s="168">
        <v>131147.19500000001</v>
      </c>
      <c r="U18" s="154" t="s">
        <v>97</v>
      </c>
      <c r="V18" s="168" t="s">
        <v>97</v>
      </c>
      <c r="W18" s="155" t="s">
        <v>97</v>
      </c>
      <c r="X18" s="170" t="s">
        <v>97</v>
      </c>
      <c r="Y18" s="162"/>
      <c r="Z18" s="140"/>
      <c r="AA18" s="140"/>
      <c r="AB18" s="140"/>
      <c r="AC18" s="156"/>
      <c r="AD18" s="141"/>
      <c r="AE18" s="141"/>
    </row>
    <row r="19" spans="2:31" ht="15" customHeight="1" x14ac:dyDescent="0.2">
      <c r="B19" s="361" t="s">
        <v>145</v>
      </c>
      <c r="C19" s="362"/>
      <c r="D19" s="362"/>
      <c r="E19" s="362"/>
      <c r="F19" s="362"/>
      <c r="G19" s="362"/>
      <c r="H19" s="362"/>
      <c r="I19" s="362"/>
      <c r="J19" s="362"/>
      <c r="K19" s="362"/>
      <c r="L19" s="363"/>
      <c r="M19" s="140"/>
      <c r="N19" s="357" t="s">
        <v>144</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135</v>
      </c>
      <c r="D20" s="355"/>
      <c r="E20" s="354" t="s">
        <v>136</v>
      </c>
      <c r="F20" s="355"/>
      <c r="G20" s="354" t="s">
        <v>137</v>
      </c>
      <c r="H20" s="355"/>
      <c r="I20" s="354" t="s">
        <v>138</v>
      </c>
      <c r="J20" s="355"/>
      <c r="K20" s="354" t="s">
        <v>139</v>
      </c>
      <c r="L20" s="356"/>
      <c r="M20" s="140"/>
      <c r="N20" s="157"/>
      <c r="O20" s="354" t="s">
        <v>135</v>
      </c>
      <c r="P20" s="355"/>
      <c r="Q20" s="354" t="s">
        <v>136</v>
      </c>
      <c r="R20" s="355"/>
      <c r="S20" s="354" t="s">
        <v>137</v>
      </c>
      <c r="T20" s="355"/>
      <c r="U20" s="354" t="s">
        <v>138</v>
      </c>
      <c r="V20" s="355"/>
      <c r="W20" s="354" t="s">
        <v>139</v>
      </c>
      <c r="X20" s="356"/>
      <c r="Y20" s="140"/>
      <c r="Z20" s="140"/>
      <c r="AA20" s="140"/>
      <c r="AB20" s="140"/>
      <c r="AC20" s="141"/>
      <c r="AD20" s="141"/>
      <c r="AE20" s="141"/>
    </row>
    <row r="21" spans="2:31" ht="11.25" x14ac:dyDescent="0.2">
      <c r="B21" s="157"/>
      <c r="C21" s="151" t="s">
        <v>140</v>
      </c>
      <c r="D21" s="167" t="s">
        <v>141</v>
      </c>
      <c r="E21" s="151" t="s">
        <v>140</v>
      </c>
      <c r="F21" s="167" t="s">
        <v>141</v>
      </c>
      <c r="G21" s="151" t="s">
        <v>140</v>
      </c>
      <c r="H21" s="167" t="s">
        <v>141</v>
      </c>
      <c r="I21" s="151" t="s">
        <v>140</v>
      </c>
      <c r="J21" s="167" t="s">
        <v>141</v>
      </c>
      <c r="K21" s="151" t="s">
        <v>140</v>
      </c>
      <c r="L21" s="169" t="s">
        <v>141</v>
      </c>
      <c r="M21" s="140"/>
      <c r="N21" s="157"/>
      <c r="O21" s="151" t="s">
        <v>140</v>
      </c>
      <c r="P21" s="167" t="s">
        <v>141</v>
      </c>
      <c r="Q21" s="151" t="s">
        <v>140</v>
      </c>
      <c r="R21" s="167" t="s">
        <v>141</v>
      </c>
      <c r="S21" s="151" t="s">
        <v>140</v>
      </c>
      <c r="T21" s="167" t="s">
        <v>141</v>
      </c>
      <c r="U21" s="151" t="s">
        <v>140</v>
      </c>
      <c r="V21" s="167" t="s">
        <v>141</v>
      </c>
      <c r="W21" s="151" t="s">
        <v>140</v>
      </c>
      <c r="X21" s="169" t="s">
        <v>141</v>
      </c>
      <c r="Y21" s="140"/>
      <c r="Z21" s="140"/>
      <c r="AA21" s="140"/>
      <c r="AB21" s="140"/>
      <c r="AC21" s="141"/>
      <c r="AD21" s="141"/>
      <c r="AE21" s="141"/>
    </row>
    <row r="22" spans="2:31" ht="11.25" x14ac:dyDescent="0.2">
      <c r="B22" s="152">
        <v>2011</v>
      </c>
      <c r="C22" s="154">
        <v>605780.24</v>
      </c>
      <c r="D22" s="176" t="s">
        <v>97</v>
      </c>
      <c r="E22" s="154">
        <v>648863.80200000003</v>
      </c>
      <c r="F22" s="176" t="s">
        <v>97</v>
      </c>
      <c r="G22" s="154">
        <v>525919.76199999999</v>
      </c>
      <c r="H22" s="176" t="s">
        <v>97</v>
      </c>
      <c r="I22" s="154">
        <v>638183.36399999994</v>
      </c>
      <c r="J22" s="176" t="s">
        <v>97</v>
      </c>
      <c r="K22" s="155">
        <v>2418747.1669999999</v>
      </c>
      <c r="L22" s="177" t="s">
        <v>97</v>
      </c>
      <c r="M22" s="162"/>
      <c r="N22" s="152">
        <v>2011</v>
      </c>
      <c r="O22" s="154">
        <v>8620.9230000000007</v>
      </c>
      <c r="P22" s="176" t="s">
        <v>97</v>
      </c>
      <c r="Q22" s="154">
        <v>8875.009</v>
      </c>
      <c r="R22" s="176" t="s">
        <v>97</v>
      </c>
      <c r="S22" s="154">
        <v>7403.2359999999999</v>
      </c>
      <c r="T22" s="176" t="s">
        <v>97</v>
      </c>
      <c r="U22" s="154">
        <v>8517.6209999999992</v>
      </c>
      <c r="V22" s="176" t="s">
        <v>97</v>
      </c>
      <c r="W22" s="155">
        <v>33416.788999999997</v>
      </c>
      <c r="X22" s="177" t="s">
        <v>97</v>
      </c>
      <c r="Y22" s="162"/>
      <c r="Z22" s="140"/>
      <c r="AA22" s="140"/>
      <c r="AB22" s="140"/>
      <c r="AC22" s="141"/>
      <c r="AD22" s="141"/>
      <c r="AE22" s="141"/>
    </row>
    <row r="23" spans="2:31" ht="11.25" x14ac:dyDescent="0.2">
      <c r="B23" s="152">
        <v>2012</v>
      </c>
      <c r="C23" s="154">
        <v>530520.223</v>
      </c>
      <c r="D23" s="176">
        <v>651558.71100000001</v>
      </c>
      <c r="E23" s="154">
        <v>601216.75699999998</v>
      </c>
      <c r="F23" s="176">
        <v>722682.73699999996</v>
      </c>
      <c r="G23" s="154">
        <v>538283.17799999996</v>
      </c>
      <c r="H23" s="176">
        <v>713241.951</v>
      </c>
      <c r="I23" s="154">
        <v>571346.85499999998</v>
      </c>
      <c r="J23" s="176">
        <v>706709.38699999999</v>
      </c>
      <c r="K23" s="155">
        <v>2241367.0120000001</v>
      </c>
      <c r="L23" s="177">
        <v>2794192.7859999998</v>
      </c>
      <c r="M23" s="162"/>
      <c r="N23" s="152">
        <v>2012</v>
      </c>
      <c r="O23" s="154">
        <v>7148.3230000000003</v>
      </c>
      <c r="P23" s="176">
        <v>8689.3529999999992</v>
      </c>
      <c r="Q23" s="154">
        <v>7985.241</v>
      </c>
      <c r="R23" s="176">
        <v>9462.1260000000002</v>
      </c>
      <c r="S23" s="154">
        <v>7318.2659999999996</v>
      </c>
      <c r="T23" s="176">
        <v>9590.7360000000008</v>
      </c>
      <c r="U23" s="154">
        <v>7915.27</v>
      </c>
      <c r="V23" s="176">
        <v>9563.2749999999996</v>
      </c>
      <c r="W23" s="155">
        <v>30367.100999999999</v>
      </c>
      <c r="X23" s="177">
        <v>37305.49</v>
      </c>
      <c r="Y23" s="162"/>
      <c r="Z23" s="140"/>
      <c r="AA23" s="140"/>
      <c r="AB23" s="140"/>
      <c r="AC23" s="141"/>
      <c r="AD23" s="141"/>
      <c r="AE23" s="141"/>
    </row>
    <row r="24" spans="2:31" ht="11.25" x14ac:dyDescent="0.2">
      <c r="B24" s="152">
        <v>2013</v>
      </c>
      <c r="C24" s="154">
        <v>550961.88199999998</v>
      </c>
      <c r="D24" s="176">
        <v>676072.35</v>
      </c>
      <c r="E24" s="154">
        <v>597673.25100000005</v>
      </c>
      <c r="F24" s="176">
        <v>746677.65700000001</v>
      </c>
      <c r="G24" s="154">
        <v>519021.35200000001</v>
      </c>
      <c r="H24" s="176">
        <v>732403.98699999996</v>
      </c>
      <c r="I24" s="154">
        <v>564176.03799999994</v>
      </c>
      <c r="J24" s="176">
        <v>675174.54</v>
      </c>
      <c r="K24" s="155">
        <v>2231832.5240000002</v>
      </c>
      <c r="L24" s="177">
        <v>2830328.534</v>
      </c>
      <c r="M24" s="162"/>
      <c r="N24" s="152">
        <v>2013</v>
      </c>
      <c r="O24" s="154">
        <v>7650.0240000000003</v>
      </c>
      <c r="P24" s="176">
        <v>9320.616</v>
      </c>
      <c r="Q24" s="154">
        <v>7855.3819999999996</v>
      </c>
      <c r="R24" s="176">
        <v>9711.5779999999995</v>
      </c>
      <c r="S24" s="154">
        <v>7254.6620000000003</v>
      </c>
      <c r="T24" s="176">
        <v>10258.141</v>
      </c>
      <c r="U24" s="154">
        <v>7947.78</v>
      </c>
      <c r="V24" s="176">
        <v>9338.3619999999992</v>
      </c>
      <c r="W24" s="155">
        <v>30707.848000000002</v>
      </c>
      <c r="X24" s="177">
        <v>38628.697</v>
      </c>
      <c r="Y24" s="162"/>
      <c r="Z24" s="140"/>
      <c r="AA24" s="140"/>
      <c r="AB24" s="140"/>
      <c r="AC24" s="141"/>
      <c r="AD24" s="141"/>
      <c r="AE24" s="141"/>
    </row>
    <row r="25" spans="2:31" ht="11.25" x14ac:dyDescent="0.2">
      <c r="B25" s="152">
        <v>2014</v>
      </c>
      <c r="C25" s="154">
        <v>492577.49099999998</v>
      </c>
      <c r="D25" s="176">
        <v>634262.38399999996</v>
      </c>
      <c r="E25" s="154">
        <v>561562.04299999995</v>
      </c>
      <c r="F25" s="176">
        <v>724040.66399999999</v>
      </c>
      <c r="G25" s="154">
        <v>508836.18099999998</v>
      </c>
      <c r="H25" s="176">
        <v>753186.47</v>
      </c>
      <c r="I25" s="154">
        <v>547256.92200000002</v>
      </c>
      <c r="J25" s="176">
        <v>707009.147</v>
      </c>
      <c r="K25" s="155">
        <v>2110232.6370000001</v>
      </c>
      <c r="L25" s="177">
        <v>2818498.665</v>
      </c>
      <c r="M25" s="162"/>
      <c r="N25" s="152">
        <v>2014</v>
      </c>
      <c r="O25" s="154">
        <v>6644.1019999999999</v>
      </c>
      <c r="P25" s="176">
        <v>8538.6290000000008</v>
      </c>
      <c r="Q25" s="154">
        <v>7848.2370000000001</v>
      </c>
      <c r="R25" s="176">
        <v>9910.3379999999997</v>
      </c>
      <c r="S25" s="154">
        <v>7626.1419999999998</v>
      </c>
      <c r="T25" s="176">
        <v>11097.361999999999</v>
      </c>
      <c r="U25" s="154">
        <v>7429.63</v>
      </c>
      <c r="V25" s="176">
        <v>9261.3169999999991</v>
      </c>
      <c r="W25" s="155">
        <v>29548.112000000001</v>
      </c>
      <c r="X25" s="177">
        <v>38807.646000000001</v>
      </c>
      <c r="Y25" s="162"/>
      <c r="Z25" s="140"/>
      <c r="AA25" s="140"/>
      <c r="AB25" s="140"/>
      <c r="AC25" s="141"/>
      <c r="AD25" s="141"/>
      <c r="AE25" s="141"/>
    </row>
    <row r="26" spans="2:31" ht="11.25" x14ac:dyDescent="0.2">
      <c r="B26" s="152">
        <v>2015</v>
      </c>
      <c r="C26" s="154" t="s">
        <v>97</v>
      </c>
      <c r="D26" s="168">
        <v>606106.34499999997</v>
      </c>
      <c r="E26" s="154" t="s">
        <v>97</v>
      </c>
      <c r="F26" s="168">
        <v>768652.26899999997</v>
      </c>
      <c r="G26" s="154" t="s">
        <v>97</v>
      </c>
      <c r="H26" s="168">
        <v>685238.14599999995</v>
      </c>
      <c r="I26" s="154" t="s">
        <v>97</v>
      </c>
      <c r="J26" s="168">
        <v>739740.36699999997</v>
      </c>
      <c r="K26" s="155" t="s">
        <v>97</v>
      </c>
      <c r="L26" s="170">
        <v>2799737.1269999999</v>
      </c>
      <c r="M26" s="162"/>
      <c r="N26" s="152">
        <v>2015</v>
      </c>
      <c r="O26" s="154" t="s">
        <v>97</v>
      </c>
      <c r="P26" s="168">
        <v>8563.0570000000007</v>
      </c>
      <c r="Q26" s="154" t="s">
        <v>97</v>
      </c>
      <c r="R26" s="168">
        <v>10287.674000000001</v>
      </c>
      <c r="S26" s="154" t="s">
        <v>97</v>
      </c>
      <c r="T26" s="168">
        <v>9178.5010000000002</v>
      </c>
      <c r="U26" s="154" t="s">
        <v>97</v>
      </c>
      <c r="V26" s="168">
        <v>10073.25</v>
      </c>
      <c r="W26" s="155" t="s">
        <v>97</v>
      </c>
      <c r="X26" s="170">
        <v>38102.482000000004</v>
      </c>
      <c r="Y26" s="162"/>
      <c r="Z26" s="140"/>
      <c r="AA26" s="140"/>
      <c r="AB26" s="140"/>
      <c r="AC26" s="141"/>
      <c r="AD26" s="141"/>
      <c r="AE26" s="141"/>
    </row>
    <row r="27" spans="2:31" ht="11.25" x14ac:dyDescent="0.2">
      <c r="B27" s="152">
        <v>2016</v>
      </c>
      <c r="C27" s="154" t="s">
        <v>97</v>
      </c>
      <c r="D27" s="168">
        <v>658739.70400000003</v>
      </c>
      <c r="E27" s="154" t="s">
        <v>97</v>
      </c>
      <c r="F27" s="168">
        <v>767537.74300000002</v>
      </c>
      <c r="G27" s="154" t="s">
        <v>97</v>
      </c>
      <c r="H27" s="168">
        <v>684470.89800000004</v>
      </c>
      <c r="I27" s="154" t="s">
        <v>97</v>
      </c>
      <c r="J27" s="168">
        <v>698931.95600000001</v>
      </c>
      <c r="K27" s="155" t="s">
        <v>97</v>
      </c>
      <c r="L27" s="170">
        <v>2809680.301</v>
      </c>
      <c r="M27" s="162"/>
      <c r="N27" s="152">
        <v>2016</v>
      </c>
      <c r="O27" s="154" t="s">
        <v>97</v>
      </c>
      <c r="P27" s="168">
        <v>9196.1450000000004</v>
      </c>
      <c r="Q27" s="154" t="s">
        <v>97</v>
      </c>
      <c r="R27" s="168">
        <v>10829.839</v>
      </c>
      <c r="S27" s="154" t="s">
        <v>97</v>
      </c>
      <c r="T27" s="168">
        <v>9104.3780000000006</v>
      </c>
      <c r="U27" s="154" t="s">
        <v>97</v>
      </c>
      <c r="V27" s="168">
        <v>10142.539000000001</v>
      </c>
      <c r="W27" s="155" t="s">
        <v>97</v>
      </c>
      <c r="X27" s="170">
        <v>39272.900999999998</v>
      </c>
      <c r="Y27" s="162"/>
      <c r="Z27" s="140"/>
      <c r="AA27" s="140"/>
      <c r="AB27" s="140"/>
      <c r="AC27" s="141"/>
      <c r="AD27" s="141"/>
      <c r="AE27" s="141"/>
    </row>
    <row r="28" spans="2:31" ht="11.25" x14ac:dyDescent="0.2">
      <c r="B28" s="152">
        <v>2017</v>
      </c>
      <c r="C28" s="154" t="s">
        <v>97</v>
      </c>
      <c r="D28" s="168">
        <v>663241.554</v>
      </c>
      <c r="E28" s="154" t="s">
        <v>97</v>
      </c>
      <c r="F28" s="168">
        <v>806405.16500000004</v>
      </c>
      <c r="G28" s="154" t="s">
        <v>97</v>
      </c>
      <c r="H28" s="168">
        <v>665191.23699999996</v>
      </c>
      <c r="I28" s="154" t="s">
        <v>97</v>
      </c>
      <c r="J28" s="168">
        <v>707142.23199999996</v>
      </c>
      <c r="K28" s="155" t="s">
        <v>97</v>
      </c>
      <c r="L28" s="170">
        <v>2841980.1869999999</v>
      </c>
      <c r="M28" s="162"/>
      <c r="N28" s="152">
        <v>2017</v>
      </c>
      <c r="O28" s="154" t="s">
        <v>97</v>
      </c>
      <c r="P28" s="168">
        <v>9197.5220000000008</v>
      </c>
      <c r="Q28" s="154" t="s">
        <v>97</v>
      </c>
      <c r="R28" s="168">
        <v>11356.656999999999</v>
      </c>
      <c r="S28" s="154" t="s">
        <v>97</v>
      </c>
      <c r="T28" s="168">
        <v>8538.6630000000005</v>
      </c>
      <c r="U28" s="154" t="s">
        <v>97</v>
      </c>
      <c r="V28" s="168">
        <v>9460.0139999999992</v>
      </c>
      <c r="W28" s="155" t="s">
        <v>97</v>
      </c>
      <c r="X28" s="170">
        <v>38552.856</v>
      </c>
      <c r="Y28" s="162"/>
      <c r="Z28" s="140"/>
      <c r="AA28" s="140"/>
      <c r="AB28" s="140"/>
      <c r="AC28" s="141"/>
      <c r="AD28" s="141"/>
      <c r="AE28" s="141"/>
    </row>
    <row r="29" spans="2:31" ht="11.25" x14ac:dyDescent="0.2">
      <c r="B29" s="152">
        <v>2018</v>
      </c>
      <c r="C29" s="154" t="s">
        <v>97</v>
      </c>
      <c r="D29" s="168">
        <v>733735.64500000002</v>
      </c>
      <c r="E29" s="154" t="s">
        <v>97</v>
      </c>
      <c r="F29" s="168">
        <v>789369.57400000002</v>
      </c>
      <c r="G29" s="154" t="s">
        <v>97</v>
      </c>
      <c r="H29" s="168">
        <v>691688.76699999999</v>
      </c>
      <c r="I29" s="154" t="s">
        <v>97</v>
      </c>
      <c r="J29" s="168">
        <v>743114.38699999999</v>
      </c>
      <c r="K29" s="155" t="s">
        <v>97</v>
      </c>
      <c r="L29" s="170">
        <v>2957908.3730000001</v>
      </c>
      <c r="M29" s="162"/>
      <c r="N29" s="152">
        <v>2018</v>
      </c>
      <c r="O29" s="154" t="s">
        <v>97</v>
      </c>
      <c r="P29" s="168">
        <v>9418.7549999999992</v>
      </c>
      <c r="Q29" s="154" t="s">
        <v>97</v>
      </c>
      <c r="R29" s="168">
        <v>11047.722</v>
      </c>
      <c r="S29" s="154" t="s">
        <v>97</v>
      </c>
      <c r="T29" s="168">
        <v>9542.8590000000004</v>
      </c>
      <c r="U29" s="154" t="s">
        <v>97</v>
      </c>
      <c r="V29" s="168">
        <v>10649.032999999999</v>
      </c>
      <c r="W29" s="155" t="s">
        <v>97</v>
      </c>
      <c r="X29" s="170">
        <v>40658.368000000002</v>
      </c>
      <c r="Y29" s="162"/>
      <c r="Z29" s="140"/>
      <c r="AA29" s="140"/>
      <c r="AB29" s="140"/>
      <c r="AC29" s="141"/>
      <c r="AD29" s="141"/>
      <c r="AE29" s="141"/>
    </row>
    <row r="30" spans="2:31" ht="11.25" x14ac:dyDescent="0.2">
      <c r="B30" s="152">
        <v>2019</v>
      </c>
      <c r="C30" s="154" t="s">
        <v>97</v>
      </c>
      <c r="D30" s="168">
        <v>736139.85900000005</v>
      </c>
      <c r="E30" s="154" t="s">
        <v>97</v>
      </c>
      <c r="F30" s="168">
        <v>745628.9</v>
      </c>
      <c r="G30" s="154" t="s">
        <v>97</v>
      </c>
      <c r="H30" s="168">
        <v>740242.18299999996</v>
      </c>
      <c r="I30" s="154" t="s">
        <v>97</v>
      </c>
      <c r="J30" s="168">
        <v>722778.18299999996</v>
      </c>
      <c r="K30" s="155" t="s">
        <v>97</v>
      </c>
      <c r="L30" s="170">
        <v>2944789.125</v>
      </c>
      <c r="M30" s="162"/>
      <c r="N30" s="152">
        <v>2019</v>
      </c>
      <c r="O30" s="154" t="s">
        <v>97</v>
      </c>
      <c r="P30" s="168">
        <v>10478.905000000001</v>
      </c>
      <c r="Q30" s="154" t="s">
        <v>97</v>
      </c>
      <c r="R30" s="168">
        <v>10449.394</v>
      </c>
      <c r="S30" s="154" t="s">
        <v>97</v>
      </c>
      <c r="T30" s="168">
        <v>10250.893</v>
      </c>
      <c r="U30" s="154" t="s">
        <v>97</v>
      </c>
      <c r="V30" s="168">
        <v>8929.0499999999993</v>
      </c>
      <c r="W30" s="155" t="s">
        <v>97</v>
      </c>
      <c r="X30" s="170">
        <v>40108.241999999998</v>
      </c>
      <c r="Y30" s="162"/>
      <c r="Z30" s="140"/>
      <c r="AA30" s="140"/>
      <c r="AB30" s="140"/>
      <c r="AC30" s="141"/>
      <c r="AD30" s="141"/>
      <c r="AE30" s="141"/>
    </row>
    <row r="31" spans="2:31" ht="11.25" x14ac:dyDescent="0.2">
      <c r="B31" s="152">
        <v>2020</v>
      </c>
      <c r="C31" s="154" t="s">
        <v>97</v>
      </c>
      <c r="D31" s="168">
        <v>724104.62100000004</v>
      </c>
      <c r="E31" s="154" t="s">
        <v>97</v>
      </c>
      <c r="F31" s="168">
        <v>784678.11899999995</v>
      </c>
      <c r="G31" s="154" t="s">
        <v>97</v>
      </c>
      <c r="H31" s="168">
        <v>706372.45400000003</v>
      </c>
      <c r="I31" s="154" t="s">
        <v>97</v>
      </c>
      <c r="J31" s="168">
        <v>733329.78</v>
      </c>
      <c r="K31" s="155" t="s">
        <v>97</v>
      </c>
      <c r="L31" s="170">
        <v>2948484.9739999999</v>
      </c>
      <c r="M31" s="162"/>
      <c r="N31" s="152">
        <v>2020</v>
      </c>
      <c r="O31" s="154" t="s">
        <v>97</v>
      </c>
      <c r="P31" s="168">
        <v>10004.829</v>
      </c>
      <c r="Q31" s="154" t="s">
        <v>97</v>
      </c>
      <c r="R31" s="168">
        <v>10725.822</v>
      </c>
      <c r="S31" s="154" t="s">
        <v>97</v>
      </c>
      <c r="T31" s="168">
        <v>9313.875</v>
      </c>
      <c r="U31" s="154" t="s">
        <v>97</v>
      </c>
      <c r="V31" s="168">
        <v>10665.772000000001</v>
      </c>
      <c r="W31" s="155" t="s">
        <v>97</v>
      </c>
      <c r="X31" s="170">
        <v>40710.298000000003</v>
      </c>
      <c r="Y31" s="162"/>
      <c r="Z31" s="140"/>
      <c r="AA31" s="140"/>
      <c r="AB31" s="140"/>
      <c r="AC31" s="141"/>
      <c r="AD31" s="141"/>
      <c r="AE31" s="141"/>
    </row>
    <row r="32" spans="2:31" ht="12" thickBot="1" x14ac:dyDescent="0.25">
      <c r="B32" s="158">
        <v>2021</v>
      </c>
      <c r="C32" s="159" t="s">
        <v>97</v>
      </c>
      <c r="D32" s="172">
        <v>734149.38500000001</v>
      </c>
      <c r="E32" s="159" t="s">
        <v>97</v>
      </c>
      <c r="F32" s="172">
        <v>807906.66700000002</v>
      </c>
      <c r="G32" s="159" t="s">
        <v>97</v>
      </c>
      <c r="H32" s="172">
        <v>798678.61600000004</v>
      </c>
      <c r="I32" s="159" t="s">
        <v>97</v>
      </c>
      <c r="J32" s="172" t="s">
        <v>97</v>
      </c>
      <c r="K32" s="160" t="s">
        <v>97</v>
      </c>
      <c r="L32" s="173" t="s">
        <v>97</v>
      </c>
      <c r="M32" s="162"/>
      <c r="N32" s="158">
        <v>2021</v>
      </c>
      <c r="O32" s="159" t="s">
        <v>97</v>
      </c>
      <c r="P32" s="172">
        <v>10376.844999999999</v>
      </c>
      <c r="Q32" s="159" t="s">
        <v>97</v>
      </c>
      <c r="R32" s="172">
        <v>11191.509</v>
      </c>
      <c r="S32" s="159" t="s">
        <v>97</v>
      </c>
      <c r="T32" s="172">
        <v>11918.53</v>
      </c>
      <c r="U32" s="159" t="s">
        <v>97</v>
      </c>
      <c r="V32" s="172" t="s">
        <v>97</v>
      </c>
      <c r="W32" s="160" t="s">
        <v>97</v>
      </c>
      <c r="X32" s="173" t="s">
        <v>97</v>
      </c>
      <c r="Y32" s="162"/>
      <c r="Z32" s="140"/>
      <c r="AA32" s="140"/>
      <c r="AB32" s="140"/>
      <c r="AC32" s="141"/>
      <c r="AD32" s="141"/>
      <c r="AE32" s="141"/>
    </row>
    <row r="33" spans="2:28" s="161" customFormat="1" ht="11.25" customHeight="1" x14ac:dyDescent="0.2">
      <c r="B33" s="5" t="s">
        <v>175</v>
      </c>
      <c r="C33" s="140"/>
      <c r="D33" s="140"/>
      <c r="E33" s="140"/>
      <c r="F33" s="140"/>
      <c r="G33" s="140"/>
      <c r="H33" s="140"/>
      <c r="I33" s="140"/>
      <c r="J33" s="140"/>
      <c r="K33" s="140"/>
      <c r="L33" s="140"/>
      <c r="M33" s="140"/>
      <c r="N33" s="5" t="s">
        <v>175</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scale="67" orientation="landscape" r:id="rId1"/>
  <headerFooter alignWithMargins="0"/>
  <colBreaks count="1" manualBreakCount="1">
    <brk id="2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49"/>
  <sheetViews>
    <sheetView zoomScaleNormal="100" zoomScaleSheetLayoutView="100" workbookViewId="0"/>
  </sheetViews>
  <sheetFormatPr defaultRowHeight="10.5" x14ac:dyDescent="0.15"/>
  <cols>
    <col min="1" max="1" width="4.28515625" style="135" customWidth="1"/>
    <col min="2" max="2" width="9.140625" style="135"/>
    <col min="3" max="11" width="7.7109375" style="135" customWidth="1"/>
    <col min="12" max="12" width="8.4257812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J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149</v>
      </c>
      <c r="C3" s="140"/>
      <c r="D3" s="140"/>
      <c r="E3" s="140"/>
      <c r="F3" s="140"/>
      <c r="G3" s="140"/>
      <c r="H3" s="140"/>
      <c r="I3" s="140"/>
      <c r="J3" s="140"/>
      <c r="K3" s="140"/>
      <c r="L3" s="140"/>
      <c r="M3" s="140"/>
      <c r="N3" s="139" t="s">
        <v>149</v>
      </c>
      <c r="O3" s="140"/>
      <c r="P3" s="140"/>
      <c r="Q3" s="140"/>
      <c r="R3" s="140"/>
      <c r="S3" s="140"/>
      <c r="T3" s="140"/>
      <c r="U3" s="140"/>
      <c r="V3" s="140"/>
      <c r="W3" s="140"/>
      <c r="X3" s="140"/>
      <c r="Y3" s="140"/>
      <c r="Z3" s="140"/>
      <c r="AA3" s="140"/>
      <c r="AB3" s="140"/>
      <c r="AC3" s="141"/>
      <c r="AD3" s="141"/>
      <c r="AE3" s="141"/>
    </row>
    <row r="4" spans="2:35" ht="37.5" customHeight="1" x14ac:dyDescent="0.2">
      <c r="B4" s="142" t="s">
        <v>205</v>
      </c>
      <c r="C4" s="143"/>
      <c r="D4" s="143"/>
      <c r="E4" s="143"/>
      <c r="F4" s="143"/>
      <c r="G4" s="143"/>
      <c r="H4" s="143"/>
      <c r="I4" s="143"/>
      <c r="J4" s="144"/>
      <c r="K4" s="144"/>
      <c r="L4" s="145"/>
      <c r="M4" s="140"/>
      <c r="N4" s="142" t="s">
        <v>205</v>
      </c>
      <c r="O4" s="144"/>
      <c r="P4" s="144"/>
      <c r="Q4" s="144"/>
      <c r="R4" s="144"/>
      <c r="S4" s="144"/>
      <c r="T4" s="144"/>
      <c r="U4" s="144"/>
      <c r="V4" s="144"/>
      <c r="W4" s="144"/>
      <c r="X4" s="145"/>
      <c r="Y4" s="140"/>
      <c r="Z4" s="140"/>
      <c r="AA4" s="140"/>
      <c r="AB4" s="140"/>
      <c r="AC4" s="141"/>
      <c r="AD4" s="141"/>
      <c r="AE4" s="141"/>
    </row>
    <row r="5" spans="2:35" ht="15" customHeight="1" x14ac:dyDescent="0.2">
      <c r="B5" s="350" t="s">
        <v>150</v>
      </c>
      <c r="C5" s="351"/>
      <c r="D5" s="351"/>
      <c r="E5" s="351"/>
      <c r="F5" s="351"/>
      <c r="G5" s="351"/>
      <c r="H5" s="351"/>
      <c r="I5" s="351"/>
      <c r="J5" s="352"/>
      <c r="K5" s="352"/>
      <c r="L5" s="353"/>
      <c r="M5" s="140"/>
      <c r="N5" s="350" t="s">
        <v>151</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135</v>
      </c>
      <c r="D6" s="355"/>
      <c r="E6" s="354" t="s">
        <v>136</v>
      </c>
      <c r="F6" s="355"/>
      <c r="G6" s="354" t="s">
        <v>137</v>
      </c>
      <c r="H6" s="355"/>
      <c r="I6" s="354" t="s">
        <v>138</v>
      </c>
      <c r="J6" s="355"/>
      <c r="K6" s="354" t="s">
        <v>139</v>
      </c>
      <c r="L6" s="356"/>
      <c r="M6" s="147"/>
      <c r="N6" s="146"/>
      <c r="O6" s="354" t="s">
        <v>135</v>
      </c>
      <c r="P6" s="355"/>
      <c r="Q6" s="354" t="s">
        <v>136</v>
      </c>
      <c r="R6" s="355"/>
      <c r="S6" s="354" t="s">
        <v>137</v>
      </c>
      <c r="T6" s="355"/>
      <c r="U6" s="354" t="s">
        <v>138</v>
      </c>
      <c r="V6" s="355"/>
      <c r="W6" s="354" t="s">
        <v>139</v>
      </c>
      <c r="X6" s="356"/>
      <c r="Y6" s="147"/>
      <c r="Z6" s="147"/>
      <c r="AA6" s="147"/>
      <c r="AB6" s="147"/>
      <c r="AC6" s="148"/>
      <c r="AD6" s="148"/>
      <c r="AE6" s="148"/>
    </row>
    <row r="7" spans="2:35" s="149" customFormat="1" ht="11.25" x14ac:dyDescent="0.2">
      <c r="B7" s="146"/>
      <c r="C7" s="151" t="s">
        <v>140</v>
      </c>
      <c r="D7" s="167" t="s">
        <v>141</v>
      </c>
      <c r="E7" s="151" t="s">
        <v>140</v>
      </c>
      <c r="F7" s="167" t="s">
        <v>141</v>
      </c>
      <c r="G7" s="163" t="s">
        <v>140</v>
      </c>
      <c r="H7" s="167" t="s">
        <v>141</v>
      </c>
      <c r="I7" s="163" t="s">
        <v>140</v>
      </c>
      <c r="J7" s="167" t="s">
        <v>141</v>
      </c>
      <c r="K7" s="151" t="s">
        <v>140</v>
      </c>
      <c r="L7" s="169" t="s">
        <v>141</v>
      </c>
      <c r="M7" s="147"/>
      <c r="N7" s="146"/>
      <c r="O7" s="151" t="s">
        <v>140</v>
      </c>
      <c r="P7" s="167" t="s">
        <v>141</v>
      </c>
      <c r="Q7" s="151" t="s">
        <v>140</v>
      </c>
      <c r="R7" s="167" t="s">
        <v>141</v>
      </c>
      <c r="S7" s="163" t="s">
        <v>140</v>
      </c>
      <c r="T7" s="167" t="s">
        <v>141</v>
      </c>
      <c r="U7" s="163" t="s">
        <v>140</v>
      </c>
      <c r="V7" s="167" t="s">
        <v>141</v>
      </c>
      <c r="W7" s="151" t="s">
        <v>140</v>
      </c>
      <c r="X7" s="169" t="s">
        <v>141</v>
      </c>
      <c r="Y7" s="147"/>
      <c r="Z7" s="147"/>
      <c r="AA7" s="147"/>
      <c r="AB7" s="147"/>
      <c r="AC7" s="148"/>
      <c r="AD7" s="148"/>
      <c r="AE7" s="148"/>
    </row>
    <row r="8" spans="2:35" ht="11.25" x14ac:dyDescent="0.2">
      <c r="B8" s="152">
        <v>2011</v>
      </c>
      <c r="C8" s="154">
        <v>151.90899999999999</v>
      </c>
      <c r="D8" s="176" t="s">
        <v>97</v>
      </c>
      <c r="E8" s="154">
        <v>122.91800000000001</v>
      </c>
      <c r="F8" s="176" t="s">
        <v>97</v>
      </c>
      <c r="G8" s="164">
        <v>90.683000000000007</v>
      </c>
      <c r="H8" s="176" t="s">
        <v>97</v>
      </c>
      <c r="I8" s="166">
        <v>120.93300000000001</v>
      </c>
      <c r="J8" s="176" t="s">
        <v>97</v>
      </c>
      <c r="K8" s="155">
        <v>486.44200000000001</v>
      </c>
      <c r="L8" s="177" t="s">
        <v>97</v>
      </c>
      <c r="M8" s="162"/>
      <c r="N8" s="152">
        <v>2011</v>
      </c>
      <c r="O8" s="154">
        <v>1869.5920000000001</v>
      </c>
      <c r="P8" s="176" t="s">
        <v>97</v>
      </c>
      <c r="Q8" s="154">
        <v>1649.0820000000001</v>
      </c>
      <c r="R8" s="176" t="s">
        <v>97</v>
      </c>
      <c r="S8" s="164">
        <v>919.03</v>
      </c>
      <c r="T8" s="176" t="s">
        <v>97</v>
      </c>
      <c r="U8" s="166">
        <v>1496.7249999999999</v>
      </c>
      <c r="V8" s="176" t="s">
        <v>97</v>
      </c>
      <c r="W8" s="155">
        <v>5934.43</v>
      </c>
      <c r="X8" s="177" t="s">
        <v>97</v>
      </c>
      <c r="Y8" s="162"/>
      <c r="Z8" s="140"/>
      <c r="AA8" s="140"/>
      <c r="AB8" s="140"/>
      <c r="AC8" s="156"/>
      <c r="AD8" s="141"/>
      <c r="AE8" s="141"/>
    </row>
    <row r="9" spans="2:35" ht="11.25" x14ac:dyDescent="0.2">
      <c r="B9" s="152">
        <v>2012</v>
      </c>
      <c r="C9" s="154">
        <v>124.399</v>
      </c>
      <c r="D9" s="176">
        <v>141.928</v>
      </c>
      <c r="E9" s="154">
        <v>104.459</v>
      </c>
      <c r="F9" s="176">
        <v>126.298</v>
      </c>
      <c r="G9" s="164">
        <v>102.441</v>
      </c>
      <c r="H9" s="176">
        <v>132.77199999999999</v>
      </c>
      <c r="I9" s="166">
        <v>80.671999999999997</v>
      </c>
      <c r="J9" s="176">
        <v>100.949</v>
      </c>
      <c r="K9" s="155">
        <v>411.97</v>
      </c>
      <c r="L9" s="177">
        <v>501.947</v>
      </c>
      <c r="M9" s="162"/>
      <c r="N9" s="152">
        <v>2012</v>
      </c>
      <c r="O9" s="154">
        <v>1748.8430000000001</v>
      </c>
      <c r="P9" s="176">
        <v>1978.2560000000001</v>
      </c>
      <c r="Q9" s="154">
        <v>1269.702</v>
      </c>
      <c r="R9" s="176">
        <v>1552.432</v>
      </c>
      <c r="S9" s="164">
        <v>1147.0920000000001</v>
      </c>
      <c r="T9" s="176">
        <v>1515.221</v>
      </c>
      <c r="U9" s="166">
        <v>1018.05</v>
      </c>
      <c r="V9" s="176">
        <v>1257.43</v>
      </c>
      <c r="W9" s="155">
        <v>5183.6869999999999</v>
      </c>
      <c r="X9" s="177">
        <v>6303.3389999999999</v>
      </c>
      <c r="Y9" s="162"/>
      <c r="Z9" s="140"/>
      <c r="AA9" s="140"/>
      <c r="AB9" s="140"/>
      <c r="AC9" s="156"/>
      <c r="AD9" s="141"/>
      <c r="AE9" s="141"/>
    </row>
    <row r="10" spans="2:35" ht="11.25" x14ac:dyDescent="0.2">
      <c r="B10" s="152">
        <v>2013</v>
      </c>
      <c r="C10" s="154">
        <v>107.444</v>
      </c>
      <c r="D10" s="176">
        <v>133.12799999999999</v>
      </c>
      <c r="E10" s="154">
        <v>117.443</v>
      </c>
      <c r="F10" s="176">
        <v>144.124</v>
      </c>
      <c r="G10" s="164">
        <v>75.543000000000006</v>
      </c>
      <c r="H10" s="176">
        <v>102.96599999999999</v>
      </c>
      <c r="I10" s="166">
        <v>85.718000000000004</v>
      </c>
      <c r="J10" s="176">
        <v>105.56100000000001</v>
      </c>
      <c r="K10" s="155">
        <v>386.14800000000002</v>
      </c>
      <c r="L10" s="177">
        <v>485.779</v>
      </c>
      <c r="M10" s="162"/>
      <c r="N10" s="152">
        <v>2013</v>
      </c>
      <c r="O10" s="154">
        <v>1364.0630000000001</v>
      </c>
      <c r="P10" s="176">
        <v>1665.8530000000001</v>
      </c>
      <c r="Q10" s="154">
        <v>1460.836</v>
      </c>
      <c r="R10" s="176">
        <v>1774.41</v>
      </c>
      <c r="S10" s="164">
        <v>1002.528</v>
      </c>
      <c r="T10" s="176">
        <v>1351.3140000000001</v>
      </c>
      <c r="U10" s="166">
        <v>1053.1189999999999</v>
      </c>
      <c r="V10" s="176">
        <v>1292.46</v>
      </c>
      <c r="W10" s="155">
        <v>4880.5450000000001</v>
      </c>
      <c r="X10" s="177">
        <v>6084.0370000000003</v>
      </c>
      <c r="Y10" s="162"/>
      <c r="Z10" s="140"/>
      <c r="AA10" s="140"/>
      <c r="AB10" s="140"/>
      <c r="AC10" s="156"/>
      <c r="AD10" s="141"/>
      <c r="AE10" s="141"/>
    </row>
    <row r="11" spans="2:35" ht="11.25" x14ac:dyDescent="0.2">
      <c r="B11" s="152">
        <v>2014</v>
      </c>
      <c r="C11" s="154">
        <v>91.695999999999998</v>
      </c>
      <c r="D11" s="176">
        <v>115.04300000000001</v>
      </c>
      <c r="E11" s="154">
        <v>89.543999999999997</v>
      </c>
      <c r="F11" s="176">
        <v>110.547</v>
      </c>
      <c r="G11" s="164">
        <v>87.545000000000002</v>
      </c>
      <c r="H11" s="176">
        <v>130.94200000000001</v>
      </c>
      <c r="I11" s="166">
        <v>87.165999999999997</v>
      </c>
      <c r="J11" s="176">
        <v>114.104</v>
      </c>
      <c r="K11" s="155">
        <v>355.95100000000002</v>
      </c>
      <c r="L11" s="177">
        <v>470.63499999999999</v>
      </c>
      <c r="M11" s="162"/>
      <c r="N11" s="152">
        <v>2014</v>
      </c>
      <c r="O11" s="154">
        <v>1152.059</v>
      </c>
      <c r="P11" s="176">
        <v>1434.5909999999999</v>
      </c>
      <c r="Q11" s="154">
        <v>1215.703</v>
      </c>
      <c r="R11" s="176">
        <v>1509.3430000000001</v>
      </c>
      <c r="S11" s="164">
        <v>1132.454</v>
      </c>
      <c r="T11" s="176">
        <v>1711.67</v>
      </c>
      <c r="U11" s="166">
        <v>1031.0150000000001</v>
      </c>
      <c r="V11" s="176">
        <v>1351.87</v>
      </c>
      <c r="W11" s="155">
        <v>4531.2299999999996</v>
      </c>
      <c r="X11" s="177">
        <v>6007.4740000000002</v>
      </c>
      <c r="Y11" s="162"/>
      <c r="Z11" s="140"/>
      <c r="AA11" s="140"/>
      <c r="AB11" s="140"/>
      <c r="AC11" s="156"/>
      <c r="AD11" s="141"/>
      <c r="AE11" s="141"/>
    </row>
    <row r="12" spans="2:35" ht="11.25" x14ac:dyDescent="0.2">
      <c r="B12" s="152">
        <v>2015</v>
      </c>
      <c r="C12" s="154" t="s">
        <v>97</v>
      </c>
      <c r="D12" s="168">
        <v>168.65199999999999</v>
      </c>
      <c r="E12" s="154" t="s">
        <v>97</v>
      </c>
      <c r="F12" s="168">
        <v>123.79</v>
      </c>
      <c r="G12" s="164" t="s">
        <v>97</v>
      </c>
      <c r="H12" s="168">
        <v>107.67400000000001</v>
      </c>
      <c r="I12" s="166" t="s">
        <v>97</v>
      </c>
      <c r="J12" s="168">
        <v>99.465999999999994</v>
      </c>
      <c r="K12" s="155" t="s">
        <v>97</v>
      </c>
      <c r="L12" s="170">
        <v>499.58199999999999</v>
      </c>
      <c r="M12" s="162"/>
      <c r="N12" s="152">
        <v>2015</v>
      </c>
      <c r="O12" s="154" t="s">
        <v>97</v>
      </c>
      <c r="P12" s="168">
        <v>2046.93</v>
      </c>
      <c r="Q12" s="154" t="s">
        <v>97</v>
      </c>
      <c r="R12" s="168">
        <v>1742.3119999999999</v>
      </c>
      <c r="S12" s="164" t="s">
        <v>97</v>
      </c>
      <c r="T12" s="168">
        <v>1254.6479999999999</v>
      </c>
      <c r="U12" s="166" t="s">
        <v>97</v>
      </c>
      <c r="V12" s="168">
        <v>1187.384</v>
      </c>
      <c r="W12" s="155" t="s">
        <v>97</v>
      </c>
      <c r="X12" s="170">
        <v>6231.2730000000001</v>
      </c>
      <c r="Y12" s="162"/>
      <c r="Z12" s="140"/>
      <c r="AA12" s="140"/>
      <c r="AB12" s="140"/>
      <c r="AC12" s="156"/>
      <c r="AD12" s="141"/>
      <c r="AE12" s="141"/>
    </row>
    <row r="13" spans="2:35" ht="11.25" x14ac:dyDescent="0.2">
      <c r="B13" s="152">
        <v>2016</v>
      </c>
      <c r="C13" s="154" t="s">
        <v>97</v>
      </c>
      <c r="D13" s="168">
        <v>115.155</v>
      </c>
      <c r="E13" s="154" t="s">
        <v>97</v>
      </c>
      <c r="F13" s="168">
        <v>136.06</v>
      </c>
      <c r="G13" s="164" t="s">
        <v>97</v>
      </c>
      <c r="H13" s="168">
        <v>145.66399999999999</v>
      </c>
      <c r="I13" s="166" t="s">
        <v>97</v>
      </c>
      <c r="J13" s="168">
        <v>81.784999999999997</v>
      </c>
      <c r="K13" s="155" t="s">
        <v>97</v>
      </c>
      <c r="L13" s="170">
        <v>478.66399999999999</v>
      </c>
      <c r="M13" s="162"/>
      <c r="N13" s="152">
        <v>2016</v>
      </c>
      <c r="O13" s="154" t="s">
        <v>97</v>
      </c>
      <c r="P13" s="168">
        <v>1614.42</v>
      </c>
      <c r="Q13" s="154" t="s">
        <v>97</v>
      </c>
      <c r="R13" s="168">
        <v>1864.2719999999999</v>
      </c>
      <c r="S13" s="164" t="s">
        <v>97</v>
      </c>
      <c r="T13" s="168">
        <v>1983.798</v>
      </c>
      <c r="U13" s="166" t="s">
        <v>97</v>
      </c>
      <c r="V13" s="168">
        <v>1110.4690000000001</v>
      </c>
      <c r="W13" s="155" t="s">
        <v>97</v>
      </c>
      <c r="X13" s="170">
        <v>6572.9589999999998</v>
      </c>
      <c r="Y13" s="162"/>
      <c r="Z13" s="140"/>
      <c r="AA13" s="140"/>
      <c r="AB13" s="140"/>
      <c r="AC13" s="156"/>
      <c r="AD13" s="141"/>
      <c r="AE13" s="141"/>
    </row>
    <row r="14" spans="2:35" ht="11.25" x14ac:dyDescent="0.2">
      <c r="B14" s="152">
        <v>2017</v>
      </c>
      <c r="C14" s="154" t="s">
        <v>97</v>
      </c>
      <c r="D14" s="168">
        <v>124.529</v>
      </c>
      <c r="E14" s="154" t="s">
        <v>97</v>
      </c>
      <c r="F14" s="168">
        <v>108.011</v>
      </c>
      <c r="G14" s="165" t="s">
        <v>97</v>
      </c>
      <c r="H14" s="168">
        <v>125.279</v>
      </c>
      <c r="I14" s="166" t="s">
        <v>97</v>
      </c>
      <c r="J14" s="168">
        <v>132.69900000000001</v>
      </c>
      <c r="K14" s="155" t="s">
        <v>97</v>
      </c>
      <c r="L14" s="170">
        <v>490.51799999999997</v>
      </c>
      <c r="M14" s="162"/>
      <c r="N14" s="152">
        <v>2017</v>
      </c>
      <c r="O14" s="154" t="s">
        <v>97</v>
      </c>
      <c r="P14" s="168">
        <v>1468.828</v>
      </c>
      <c r="Q14" s="154" t="s">
        <v>97</v>
      </c>
      <c r="R14" s="168">
        <v>1562.7339999999999</v>
      </c>
      <c r="S14" s="165" t="s">
        <v>97</v>
      </c>
      <c r="T14" s="168">
        <v>1371.704</v>
      </c>
      <c r="U14" s="166" t="s">
        <v>97</v>
      </c>
      <c r="V14" s="168">
        <v>1658.65</v>
      </c>
      <c r="W14" s="155" t="s">
        <v>97</v>
      </c>
      <c r="X14" s="170">
        <v>6061.9160000000002</v>
      </c>
      <c r="Y14" s="162"/>
      <c r="Z14" s="140"/>
      <c r="AA14" s="140"/>
      <c r="AB14" s="140"/>
      <c r="AC14" s="156"/>
      <c r="AD14" s="141"/>
      <c r="AE14" s="141"/>
    </row>
    <row r="15" spans="2:35" ht="11.25" x14ac:dyDescent="0.2">
      <c r="B15" s="152">
        <v>2018</v>
      </c>
      <c r="C15" s="154" t="s">
        <v>97</v>
      </c>
      <c r="D15" s="168">
        <v>101.23099999999999</v>
      </c>
      <c r="E15" s="154" t="s">
        <v>97</v>
      </c>
      <c r="F15" s="168">
        <v>97.117000000000004</v>
      </c>
      <c r="G15" s="165" t="s">
        <v>97</v>
      </c>
      <c r="H15" s="168">
        <v>98.247</v>
      </c>
      <c r="I15" s="165" t="s">
        <v>97</v>
      </c>
      <c r="J15" s="168">
        <v>146.90700000000001</v>
      </c>
      <c r="K15" s="155" t="s">
        <v>97</v>
      </c>
      <c r="L15" s="170">
        <v>443.50200000000001</v>
      </c>
      <c r="M15" s="162"/>
      <c r="N15" s="152">
        <v>2018</v>
      </c>
      <c r="O15" s="154" t="s">
        <v>97</v>
      </c>
      <c r="P15" s="168">
        <v>1225.6110000000001</v>
      </c>
      <c r="Q15" s="154" t="s">
        <v>97</v>
      </c>
      <c r="R15" s="168">
        <v>1103.4010000000001</v>
      </c>
      <c r="S15" s="165" t="s">
        <v>97</v>
      </c>
      <c r="T15" s="168">
        <v>1727.8009999999999</v>
      </c>
      <c r="U15" s="165" t="s">
        <v>97</v>
      </c>
      <c r="V15" s="168">
        <v>2018.771</v>
      </c>
      <c r="W15" s="155" t="s">
        <v>97</v>
      </c>
      <c r="X15" s="170">
        <v>6075.5839999999998</v>
      </c>
      <c r="Y15" s="162"/>
      <c r="Z15" s="140"/>
      <c r="AA15" s="140"/>
      <c r="AB15" s="140"/>
      <c r="AC15" s="156"/>
      <c r="AD15" s="141"/>
      <c r="AE15" s="141"/>
    </row>
    <row r="16" spans="2:35" ht="11.25" x14ac:dyDescent="0.2">
      <c r="B16" s="152">
        <v>2019</v>
      </c>
      <c r="C16" s="154" t="s">
        <v>97</v>
      </c>
      <c r="D16" s="168">
        <v>85.465999999999994</v>
      </c>
      <c r="E16" s="154" t="s">
        <v>97</v>
      </c>
      <c r="F16" s="168">
        <v>89.531999999999996</v>
      </c>
      <c r="G16" s="154" t="s">
        <v>97</v>
      </c>
      <c r="H16" s="168">
        <v>95.343000000000004</v>
      </c>
      <c r="I16" s="154" t="s">
        <v>97</v>
      </c>
      <c r="J16" s="168">
        <v>132.72200000000001</v>
      </c>
      <c r="K16" s="155" t="s">
        <v>97</v>
      </c>
      <c r="L16" s="170">
        <v>403.06299999999999</v>
      </c>
      <c r="M16" s="162"/>
      <c r="N16" s="152">
        <v>2019</v>
      </c>
      <c r="O16" s="154" t="s">
        <v>97</v>
      </c>
      <c r="P16" s="168">
        <v>1067.9490000000001</v>
      </c>
      <c r="Q16" s="154" t="s">
        <v>97</v>
      </c>
      <c r="R16" s="168">
        <v>1281.454</v>
      </c>
      <c r="S16" s="154" t="s">
        <v>97</v>
      </c>
      <c r="T16" s="168">
        <v>1107.07</v>
      </c>
      <c r="U16" s="154" t="s">
        <v>97</v>
      </c>
      <c r="V16" s="168">
        <v>1680.6</v>
      </c>
      <c r="W16" s="155" t="s">
        <v>97</v>
      </c>
      <c r="X16" s="170">
        <v>5137.0730000000003</v>
      </c>
      <c r="Y16" s="162"/>
      <c r="Z16" s="140"/>
      <c r="AA16" s="140"/>
      <c r="AB16" s="140"/>
      <c r="AC16" s="156"/>
      <c r="AD16" s="141"/>
      <c r="AE16" s="141"/>
    </row>
    <row r="17" spans="2:31" ht="11.25" x14ac:dyDescent="0.2">
      <c r="B17" s="152">
        <v>2020</v>
      </c>
      <c r="C17" s="154" t="s">
        <v>97</v>
      </c>
      <c r="D17" s="168">
        <v>129.81700000000001</v>
      </c>
      <c r="E17" s="154" t="s">
        <v>97</v>
      </c>
      <c r="F17" s="168">
        <v>96.36</v>
      </c>
      <c r="G17" s="154" t="s">
        <v>97</v>
      </c>
      <c r="H17" s="168">
        <v>84.453000000000003</v>
      </c>
      <c r="I17" s="154" t="s">
        <v>97</v>
      </c>
      <c r="J17" s="168">
        <v>70.057000000000002</v>
      </c>
      <c r="K17" s="155" t="s">
        <v>97</v>
      </c>
      <c r="L17" s="170">
        <v>380.68599999999998</v>
      </c>
      <c r="M17" s="162"/>
      <c r="N17" s="152">
        <v>2020</v>
      </c>
      <c r="O17" s="154" t="s">
        <v>97</v>
      </c>
      <c r="P17" s="168">
        <v>1630.23</v>
      </c>
      <c r="Q17" s="154" t="s">
        <v>97</v>
      </c>
      <c r="R17" s="168">
        <v>1259.873</v>
      </c>
      <c r="S17" s="154" t="s">
        <v>97</v>
      </c>
      <c r="T17" s="168">
        <v>1275.75</v>
      </c>
      <c r="U17" s="154" t="s">
        <v>97</v>
      </c>
      <c r="V17" s="168">
        <v>942.64400000000001</v>
      </c>
      <c r="W17" s="155" t="s">
        <v>97</v>
      </c>
      <c r="X17" s="170">
        <v>5108.4970000000003</v>
      </c>
      <c r="Y17" s="162"/>
      <c r="Z17" s="140"/>
      <c r="AA17" s="140"/>
      <c r="AB17" s="140"/>
      <c r="AC17" s="156"/>
      <c r="AD17" s="141"/>
      <c r="AE17" s="141"/>
    </row>
    <row r="18" spans="2:31" ht="11.25" x14ac:dyDescent="0.2">
      <c r="B18" s="152">
        <v>2021</v>
      </c>
      <c r="C18" s="154" t="s">
        <v>97</v>
      </c>
      <c r="D18" s="168">
        <v>105.965</v>
      </c>
      <c r="E18" s="154" t="s">
        <v>97</v>
      </c>
      <c r="F18" s="168">
        <v>104.51900000000001</v>
      </c>
      <c r="G18" s="154" t="s">
        <v>97</v>
      </c>
      <c r="H18" s="168">
        <v>128.41200000000001</v>
      </c>
      <c r="I18" s="154" t="s">
        <v>97</v>
      </c>
      <c r="J18" s="168" t="s">
        <v>97</v>
      </c>
      <c r="K18" s="155" t="s">
        <v>97</v>
      </c>
      <c r="L18" s="170" t="s">
        <v>97</v>
      </c>
      <c r="M18" s="162"/>
      <c r="N18" s="152">
        <v>2021</v>
      </c>
      <c r="O18" s="154" t="s">
        <v>97</v>
      </c>
      <c r="P18" s="168">
        <v>1158.4649999999999</v>
      </c>
      <c r="Q18" s="154" t="s">
        <v>97</v>
      </c>
      <c r="R18" s="168">
        <v>1256.8710000000001</v>
      </c>
      <c r="S18" s="154" t="s">
        <v>97</v>
      </c>
      <c r="T18" s="168">
        <v>1463.4480000000001</v>
      </c>
      <c r="U18" s="154" t="s">
        <v>97</v>
      </c>
      <c r="V18" s="168" t="s">
        <v>97</v>
      </c>
      <c r="W18" s="155" t="s">
        <v>97</v>
      </c>
      <c r="X18" s="170" t="s">
        <v>97</v>
      </c>
      <c r="Y18" s="162"/>
      <c r="Z18" s="140"/>
      <c r="AA18" s="140"/>
      <c r="AB18" s="140"/>
      <c r="AC18" s="156"/>
      <c r="AD18" s="141"/>
      <c r="AE18" s="141"/>
    </row>
    <row r="19" spans="2:31" ht="15" customHeight="1" x14ac:dyDescent="0.2">
      <c r="B19" s="357" t="s">
        <v>152</v>
      </c>
      <c r="C19" s="358"/>
      <c r="D19" s="358"/>
      <c r="E19" s="358"/>
      <c r="F19" s="358"/>
      <c r="G19" s="358"/>
      <c r="H19" s="358"/>
      <c r="I19" s="358"/>
      <c r="J19" s="359"/>
      <c r="K19" s="359"/>
      <c r="L19" s="360"/>
      <c r="M19" s="140"/>
      <c r="N19" s="357" t="s">
        <v>153</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135</v>
      </c>
      <c r="D20" s="355"/>
      <c r="E20" s="354" t="s">
        <v>136</v>
      </c>
      <c r="F20" s="355"/>
      <c r="G20" s="354" t="s">
        <v>137</v>
      </c>
      <c r="H20" s="355"/>
      <c r="I20" s="354" t="s">
        <v>138</v>
      </c>
      <c r="J20" s="355"/>
      <c r="K20" s="354" t="s">
        <v>139</v>
      </c>
      <c r="L20" s="356"/>
      <c r="M20" s="140"/>
      <c r="N20" s="157"/>
      <c r="O20" s="354" t="s">
        <v>135</v>
      </c>
      <c r="P20" s="355"/>
      <c r="Q20" s="354" t="s">
        <v>136</v>
      </c>
      <c r="R20" s="355"/>
      <c r="S20" s="354" t="s">
        <v>137</v>
      </c>
      <c r="T20" s="355"/>
      <c r="U20" s="354" t="s">
        <v>138</v>
      </c>
      <c r="V20" s="355"/>
      <c r="W20" s="354" t="s">
        <v>139</v>
      </c>
      <c r="X20" s="356"/>
      <c r="Y20" s="140"/>
      <c r="Z20" s="140"/>
      <c r="AA20" s="140"/>
      <c r="AB20" s="140"/>
      <c r="AC20" s="141"/>
      <c r="AD20" s="141"/>
      <c r="AE20" s="141"/>
    </row>
    <row r="21" spans="2:31" ht="11.25" x14ac:dyDescent="0.2">
      <c r="B21" s="157"/>
      <c r="C21" s="151" t="s">
        <v>140</v>
      </c>
      <c r="D21" s="167" t="s">
        <v>141</v>
      </c>
      <c r="E21" s="151" t="s">
        <v>140</v>
      </c>
      <c r="F21" s="167" t="s">
        <v>141</v>
      </c>
      <c r="G21" s="163" t="s">
        <v>140</v>
      </c>
      <c r="H21" s="167" t="s">
        <v>141</v>
      </c>
      <c r="I21" s="163" t="s">
        <v>140</v>
      </c>
      <c r="J21" s="167" t="s">
        <v>141</v>
      </c>
      <c r="K21" s="151" t="s">
        <v>140</v>
      </c>
      <c r="L21" s="169" t="s">
        <v>141</v>
      </c>
      <c r="M21" s="140"/>
      <c r="N21" s="157"/>
      <c r="O21" s="151" t="s">
        <v>140</v>
      </c>
      <c r="P21" s="167" t="s">
        <v>141</v>
      </c>
      <c r="Q21" s="151" t="s">
        <v>140</v>
      </c>
      <c r="R21" s="167" t="s">
        <v>141</v>
      </c>
      <c r="S21" s="163" t="s">
        <v>140</v>
      </c>
      <c r="T21" s="167" t="s">
        <v>141</v>
      </c>
      <c r="U21" s="163" t="s">
        <v>140</v>
      </c>
      <c r="V21" s="167" t="s">
        <v>141</v>
      </c>
      <c r="W21" s="151" t="s">
        <v>140</v>
      </c>
      <c r="X21" s="169" t="s">
        <v>141</v>
      </c>
      <c r="Y21" s="140"/>
      <c r="Z21" s="140"/>
      <c r="AA21" s="140"/>
      <c r="AB21" s="140"/>
      <c r="AC21" s="141"/>
      <c r="AD21" s="141"/>
      <c r="AE21" s="141"/>
    </row>
    <row r="22" spans="2:31" ht="11.25" x14ac:dyDescent="0.2">
      <c r="B22" s="152">
        <v>2011</v>
      </c>
      <c r="C22" s="154">
        <v>68859.229000000007</v>
      </c>
      <c r="D22" s="176" t="s">
        <v>97</v>
      </c>
      <c r="E22" s="154">
        <v>63178.576999999997</v>
      </c>
      <c r="F22" s="176" t="s">
        <v>97</v>
      </c>
      <c r="G22" s="164">
        <v>55061.673000000003</v>
      </c>
      <c r="H22" s="176" t="s">
        <v>97</v>
      </c>
      <c r="I22" s="166">
        <v>63263.457999999999</v>
      </c>
      <c r="J22" s="176" t="s">
        <v>97</v>
      </c>
      <c r="K22" s="155">
        <v>250362.93700000001</v>
      </c>
      <c r="L22" s="177" t="s">
        <v>97</v>
      </c>
      <c r="M22" s="162"/>
      <c r="N22" s="152">
        <v>2011</v>
      </c>
      <c r="O22" s="154">
        <v>995.59</v>
      </c>
      <c r="P22" s="176" t="s">
        <v>97</v>
      </c>
      <c r="Q22" s="154">
        <v>945.06100000000004</v>
      </c>
      <c r="R22" s="176" t="s">
        <v>97</v>
      </c>
      <c r="S22" s="164">
        <v>667.75</v>
      </c>
      <c r="T22" s="176" t="s">
        <v>97</v>
      </c>
      <c r="U22" s="166">
        <v>920.90700000000004</v>
      </c>
      <c r="V22" s="176" t="s">
        <v>97</v>
      </c>
      <c r="W22" s="155">
        <v>3529.308</v>
      </c>
      <c r="X22" s="170" t="s">
        <v>97</v>
      </c>
      <c r="Y22" s="162"/>
      <c r="Z22" s="140"/>
      <c r="AA22" s="140"/>
      <c r="AB22" s="140"/>
      <c r="AC22" s="141"/>
      <c r="AD22" s="141"/>
      <c r="AE22" s="141"/>
    </row>
    <row r="23" spans="2:31" ht="11.25" x14ac:dyDescent="0.2">
      <c r="B23" s="152">
        <v>2012</v>
      </c>
      <c r="C23" s="154">
        <v>61448.75</v>
      </c>
      <c r="D23" s="176">
        <v>69135.891000000003</v>
      </c>
      <c r="E23" s="154">
        <v>56330.927000000003</v>
      </c>
      <c r="F23" s="176">
        <v>67194.981</v>
      </c>
      <c r="G23" s="164">
        <v>43348.021999999997</v>
      </c>
      <c r="H23" s="176">
        <v>56779.214999999997</v>
      </c>
      <c r="I23" s="166">
        <v>42657.421000000002</v>
      </c>
      <c r="J23" s="176">
        <v>51742.47</v>
      </c>
      <c r="K23" s="155">
        <v>203785.12</v>
      </c>
      <c r="L23" s="177">
        <v>244852.557</v>
      </c>
      <c r="M23" s="162"/>
      <c r="N23" s="152">
        <v>2012</v>
      </c>
      <c r="O23" s="154">
        <v>1007.139</v>
      </c>
      <c r="P23" s="176">
        <v>1126.1189999999999</v>
      </c>
      <c r="Q23" s="154">
        <v>820.245</v>
      </c>
      <c r="R23" s="176">
        <v>979.51800000000003</v>
      </c>
      <c r="S23" s="164">
        <v>621.07500000000005</v>
      </c>
      <c r="T23" s="176">
        <v>817.27599999999995</v>
      </c>
      <c r="U23" s="166">
        <v>662.25900000000001</v>
      </c>
      <c r="V23" s="176">
        <v>782.88800000000003</v>
      </c>
      <c r="W23" s="155">
        <v>3110.7179999999998</v>
      </c>
      <c r="X23" s="177">
        <v>3705.8</v>
      </c>
      <c r="Y23" s="162"/>
      <c r="Z23" s="140"/>
      <c r="AA23" s="140"/>
      <c r="AB23" s="140"/>
      <c r="AC23" s="141"/>
      <c r="AD23" s="141"/>
      <c r="AE23" s="141"/>
    </row>
    <row r="24" spans="2:31" ht="11.25" x14ac:dyDescent="0.2">
      <c r="B24" s="152">
        <v>2013</v>
      </c>
      <c r="C24" s="154">
        <v>50370.28</v>
      </c>
      <c r="D24" s="176">
        <v>60661.86</v>
      </c>
      <c r="E24" s="154">
        <v>51895.966</v>
      </c>
      <c r="F24" s="176">
        <v>62485.565999999999</v>
      </c>
      <c r="G24" s="164">
        <v>39901.279999999999</v>
      </c>
      <c r="H24" s="176">
        <v>53539.14</v>
      </c>
      <c r="I24" s="166">
        <v>43710.932000000001</v>
      </c>
      <c r="J24" s="176">
        <v>53011.338000000003</v>
      </c>
      <c r="K24" s="155">
        <v>185878.45800000001</v>
      </c>
      <c r="L24" s="177">
        <v>229697.90299999999</v>
      </c>
      <c r="M24" s="162"/>
      <c r="N24" s="152">
        <v>2013</v>
      </c>
      <c r="O24" s="154">
        <v>753.94899999999996</v>
      </c>
      <c r="P24" s="176">
        <v>910.03399999999999</v>
      </c>
      <c r="Q24" s="154">
        <v>793.76</v>
      </c>
      <c r="R24" s="176">
        <v>949.29100000000005</v>
      </c>
      <c r="S24" s="164">
        <v>637.88199999999995</v>
      </c>
      <c r="T24" s="176">
        <v>843.51700000000005</v>
      </c>
      <c r="U24" s="166">
        <v>627.95000000000005</v>
      </c>
      <c r="V24" s="176">
        <v>758.57600000000002</v>
      </c>
      <c r="W24" s="155">
        <v>2813.5410000000002</v>
      </c>
      <c r="X24" s="177">
        <v>3461.4180000000001</v>
      </c>
      <c r="Y24" s="162"/>
      <c r="Z24" s="140"/>
      <c r="AA24" s="140"/>
      <c r="AB24" s="140"/>
      <c r="AC24" s="141"/>
      <c r="AD24" s="141"/>
      <c r="AE24" s="141"/>
    </row>
    <row r="25" spans="2:31" ht="11.25" x14ac:dyDescent="0.2">
      <c r="B25" s="152">
        <v>2014</v>
      </c>
      <c r="C25" s="154">
        <v>40504.413</v>
      </c>
      <c r="D25" s="176">
        <v>50123.993000000002</v>
      </c>
      <c r="E25" s="154">
        <v>46709.504999999997</v>
      </c>
      <c r="F25" s="176">
        <v>57021.52</v>
      </c>
      <c r="G25" s="164">
        <v>40766.319000000003</v>
      </c>
      <c r="H25" s="176">
        <v>58648.930999999997</v>
      </c>
      <c r="I25" s="166">
        <v>37837.701999999997</v>
      </c>
      <c r="J25" s="176">
        <v>47139.877999999997</v>
      </c>
      <c r="K25" s="155">
        <v>165817.93900000001</v>
      </c>
      <c r="L25" s="177">
        <v>212934.32199999999</v>
      </c>
      <c r="M25" s="162"/>
      <c r="N25" s="152">
        <v>2014</v>
      </c>
      <c r="O25" s="154">
        <v>563.61</v>
      </c>
      <c r="P25" s="176">
        <v>693.72699999999998</v>
      </c>
      <c r="Q25" s="154">
        <v>686.37599999999998</v>
      </c>
      <c r="R25" s="176">
        <v>840.37800000000004</v>
      </c>
      <c r="S25" s="164">
        <v>638.51499999999999</v>
      </c>
      <c r="T25" s="176">
        <v>926.18</v>
      </c>
      <c r="U25" s="166">
        <v>550.48099999999999</v>
      </c>
      <c r="V25" s="176">
        <v>687.76400000000001</v>
      </c>
      <c r="W25" s="155">
        <v>2438.982</v>
      </c>
      <c r="X25" s="177">
        <v>3148.0479999999998</v>
      </c>
      <c r="Y25" s="162"/>
      <c r="Z25" s="140"/>
      <c r="AA25" s="140"/>
      <c r="AB25" s="140"/>
      <c r="AC25" s="141"/>
      <c r="AD25" s="141"/>
      <c r="AE25" s="141"/>
    </row>
    <row r="26" spans="2:31" ht="11.25" x14ac:dyDescent="0.2">
      <c r="B26" s="152">
        <v>2015</v>
      </c>
      <c r="C26" s="154" t="s">
        <v>97</v>
      </c>
      <c r="D26" s="168">
        <v>68090.710000000006</v>
      </c>
      <c r="E26" s="154" t="s">
        <v>97</v>
      </c>
      <c r="F26" s="168">
        <v>64627.92</v>
      </c>
      <c r="G26" s="164" t="s">
        <v>97</v>
      </c>
      <c r="H26" s="168">
        <v>61460.097000000002</v>
      </c>
      <c r="I26" s="166" t="s">
        <v>97</v>
      </c>
      <c r="J26" s="168">
        <v>49236.127</v>
      </c>
      <c r="K26" s="155" t="s">
        <v>97</v>
      </c>
      <c r="L26" s="170">
        <v>243414.853</v>
      </c>
      <c r="M26" s="162"/>
      <c r="N26" s="152">
        <v>2015</v>
      </c>
      <c r="O26" s="154" t="s">
        <v>97</v>
      </c>
      <c r="P26" s="168">
        <v>838.798</v>
      </c>
      <c r="Q26" s="154" t="s">
        <v>97</v>
      </c>
      <c r="R26" s="168">
        <v>1003.527</v>
      </c>
      <c r="S26" s="164" t="s">
        <v>97</v>
      </c>
      <c r="T26" s="168">
        <v>885.56</v>
      </c>
      <c r="U26" s="166" t="s">
        <v>97</v>
      </c>
      <c r="V26" s="168">
        <v>668.10799999999995</v>
      </c>
      <c r="W26" s="155" t="s">
        <v>97</v>
      </c>
      <c r="X26" s="170">
        <v>3395.9929999999999</v>
      </c>
      <c r="Y26" s="162"/>
      <c r="Z26" s="140"/>
      <c r="AA26" s="140"/>
      <c r="AB26" s="140"/>
      <c r="AC26" s="141"/>
      <c r="AD26" s="141"/>
      <c r="AE26" s="141"/>
    </row>
    <row r="27" spans="2:31" ht="11.25" x14ac:dyDescent="0.2">
      <c r="B27" s="152">
        <v>2016</v>
      </c>
      <c r="C27" s="154" t="s">
        <v>97</v>
      </c>
      <c r="D27" s="168">
        <v>59431.317999999999</v>
      </c>
      <c r="E27" s="154" t="s">
        <v>97</v>
      </c>
      <c r="F27" s="168">
        <v>61298.277999999998</v>
      </c>
      <c r="G27" s="164" t="s">
        <v>97</v>
      </c>
      <c r="H27" s="168">
        <v>64595.464999999997</v>
      </c>
      <c r="I27" s="166" t="s">
        <v>97</v>
      </c>
      <c r="J27" s="168">
        <v>37219.504999999997</v>
      </c>
      <c r="K27" s="155" t="s">
        <v>97</v>
      </c>
      <c r="L27" s="170">
        <v>222544.56700000001</v>
      </c>
      <c r="M27" s="162"/>
      <c r="N27" s="152">
        <v>2016</v>
      </c>
      <c r="O27" s="154" t="s">
        <v>97</v>
      </c>
      <c r="P27" s="168">
        <v>975.43399999999997</v>
      </c>
      <c r="Q27" s="154" t="s">
        <v>97</v>
      </c>
      <c r="R27" s="168">
        <v>845.92</v>
      </c>
      <c r="S27" s="164" t="s">
        <v>97</v>
      </c>
      <c r="T27" s="168">
        <v>990.851</v>
      </c>
      <c r="U27" s="166" t="s">
        <v>97</v>
      </c>
      <c r="V27" s="168">
        <v>600.37099999999998</v>
      </c>
      <c r="W27" s="155" t="s">
        <v>97</v>
      </c>
      <c r="X27" s="170">
        <v>3412.576</v>
      </c>
      <c r="Y27" s="162"/>
      <c r="Z27" s="140"/>
      <c r="AA27" s="140"/>
      <c r="AB27" s="140"/>
      <c r="AC27" s="141"/>
      <c r="AD27" s="141"/>
      <c r="AE27" s="141"/>
    </row>
    <row r="28" spans="2:31" ht="11.25" x14ac:dyDescent="0.2">
      <c r="B28" s="152">
        <v>2017</v>
      </c>
      <c r="C28" s="154" t="s">
        <v>97</v>
      </c>
      <c r="D28" s="168">
        <v>59731.404000000002</v>
      </c>
      <c r="E28" s="154" t="s">
        <v>97</v>
      </c>
      <c r="F28" s="168">
        <v>50543.940999999999</v>
      </c>
      <c r="G28" s="165" t="s">
        <v>97</v>
      </c>
      <c r="H28" s="168">
        <v>51996.908000000003</v>
      </c>
      <c r="I28" s="166" t="s">
        <v>97</v>
      </c>
      <c r="J28" s="168">
        <v>66842.191999999995</v>
      </c>
      <c r="K28" s="155" t="s">
        <v>97</v>
      </c>
      <c r="L28" s="170">
        <v>229114.44500000001</v>
      </c>
      <c r="M28" s="162"/>
      <c r="N28" s="152">
        <v>2017</v>
      </c>
      <c r="O28" s="154" t="s">
        <v>97</v>
      </c>
      <c r="P28" s="168">
        <v>791.38699999999994</v>
      </c>
      <c r="Q28" s="154" t="s">
        <v>97</v>
      </c>
      <c r="R28" s="168">
        <v>828.04300000000001</v>
      </c>
      <c r="S28" s="165" t="s">
        <v>97</v>
      </c>
      <c r="T28" s="168">
        <v>710.21</v>
      </c>
      <c r="U28" s="166" t="s">
        <v>97</v>
      </c>
      <c r="V28" s="168">
        <v>965.41600000000005</v>
      </c>
      <c r="W28" s="155" t="s">
        <v>97</v>
      </c>
      <c r="X28" s="170">
        <v>3295.056</v>
      </c>
      <c r="Y28" s="162"/>
      <c r="Z28" s="140"/>
      <c r="AA28" s="140"/>
      <c r="AB28" s="140"/>
      <c r="AC28" s="141"/>
      <c r="AD28" s="141"/>
      <c r="AE28" s="141"/>
    </row>
    <row r="29" spans="2:31" ht="11.25" x14ac:dyDescent="0.2">
      <c r="B29" s="152">
        <v>2018</v>
      </c>
      <c r="C29" s="154" t="s">
        <v>97</v>
      </c>
      <c r="D29" s="168">
        <v>45686.756000000001</v>
      </c>
      <c r="E29" s="154" t="s">
        <v>97</v>
      </c>
      <c r="F29" s="168">
        <v>46210.13</v>
      </c>
      <c r="G29" s="165" t="s">
        <v>97</v>
      </c>
      <c r="H29" s="168">
        <v>45644.991000000002</v>
      </c>
      <c r="I29" s="165" t="s">
        <v>97</v>
      </c>
      <c r="J29" s="168">
        <v>44418.692000000003</v>
      </c>
      <c r="K29" s="155" t="s">
        <v>97</v>
      </c>
      <c r="L29" s="170">
        <v>181960.57</v>
      </c>
      <c r="M29" s="162"/>
      <c r="N29" s="152">
        <v>2018</v>
      </c>
      <c r="O29" s="154" t="s">
        <v>97</v>
      </c>
      <c r="P29" s="168">
        <v>735.44399999999996</v>
      </c>
      <c r="Q29" s="154" t="s">
        <v>97</v>
      </c>
      <c r="R29" s="168">
        <v>564.89</v>
      </c>
      <c r="S29" s="165" t="s">
        <v>97</v>
      </c>
      <c r="T29" s="168">
        <v>862.40300000000002</v>
      </c>
      <c r="U29" s="165" t="s">
        <v>97</v>
      </c>
      <c r="V29" s="168">
        <v>652.95600000000002</v>
      </c>
      <c r="W29" s="155" t="s">
        <v>97</v>
      </c>
      <c r="X29" s="170">
        <v>2815.6930000000002</v>
      </c>
      <c r="Y29" s="162"/>
      <c r="Z29" s="140"/>
      <c r="AA29" s="140"/>
      <c r="AB29" s="140"/>
      <c r="AC29" s="141"/>
      <c r="AD29" s="141"/>
      <c r="AE29" s="141"/>
    </row>
    <row r="30" spans="2:31" ht="11.25" x14ac:dyDescent="0.2">
      <c r="B30" s="152">
        <v>2019</v>
      </c>
      <c r="C30" s="154" t="s">
        <v>97</v>
      </c>
      <c r="D30" s="168">
        <v>41714.432999999997</v>
      </c>
      <c r="E30" s="154" t="s">
        <v>97</v>
      </c>
      <c r="F30" s="168">
        <v>34717.436999999998</v>
      </c>
      <c r="G30" s="154" t="s">
        <v>97</v>
      </c>
      <c r="H30" s="168">
        <v>39465.245000000003</v>
      </c>
      <c r="I30" s="154" t="s">
        <v>97</v>
      </c>
      <c r="J30" s="168">
        <v>59887.582999999999</v>
      </c>
      <c r="K30" s="155" t="s">
        <v>97</v>
      </c>
      <c r="L30" s="170">
        <v>175784.69899999999</v>
      </c>
      <c r="M30" s="162"/>
      <c r="N30" s="152">
        <v>2019</v>
      </c>
      <c r="O30" s="154" t="s">
        <v>97</v>
      </c>
      <c r="P30" s="168">
        <v>577.59799999999996</v>
      </c>
      <c r="Q30" s="154" t="s">
        <v>97</v>
      </c>
      <c r="R30" s="168">
        <v>522.58600000000001</v>
      </c>
      <c r="S30" s="154" t="s">
        <v>97</v>
      </c>
      <c r="T30" s="168">
        <v>512.34500000000003</v>
      </c>
      <c r="U30" s="154" t="s">
        <v>97</v>
      </c>
      <c r="V30" s="168">
        <v>879.85199999999998</v>
      </c>
      <c r="W30" s="155" t="s">
        <v>97</v>
      </c>
      <c r="X30" s="170">
        <v>2492.3809999999999</v>
      </c>
      <c r="Y30" s="162"/>
      <c r="Z30" s="140"/>
      <c r="AA30" s="140"/>
      <c r="AB30" s="140"/>
      <c r="AC30" s="141"/>
      <c r="AD30" s="141"/>
      <c r="AE30" s="141"/>
    </row>
    <row r="31" spans="2:31" ht="11.25" x14ac:dyDescent="0.2">
      <c r="B31" s="152">
        <v>2020</v>
      </c>
      <c r="C31" s="154" t="s">
        <v>97</v>
      </c>
      <c r="D31" s="168">
        <v>46286.012000000002</v>
      </c>
      <c r="E31" s="154" t="s">
        <v>97</v>
      </c>
      <c r="F31" s="168">
        <v>40450.523000000001</v>
      </c>
      <c r="G31" s="154" t="s">
        <v>97</v>
      </c>
      <c r="H31" s="168">
        <v>44633.088000000003</v>
      </c>
      <c r="I31" s="154" t="s">
        <v>97</v>
      </c>
      <c r="J31" s="168">
        <v>36061.402999999998</v>
      </c>
      <c r="K31" s="155" t="s">
        <v>97</v>
      </c>
      <c r="L31" s="170">
        <v>167431.02600000001</v>
      </c>
      <c r="M31" s="162"/>
      <c r="N31" s="152">
        <v>2020</v>
      </c>
      <c r="O31" s="154" t="s">
        <v>97</v>
      </c>
      <c r="P31" s="168">
        <v>665.80499999999995</v>
      </c>
      <c r="Q31" s="154" t="s">
        <v>97</v>
      </c>
      <c r="R31" s="168">
        <v>594.32399999999996</v>
      </c>
      <c r="S31" s="154" t="s">
        <v>97</v>
      </c>
      <c r="T31" s="168">
        <v>698.45500000000004</v>
      </c>
      <c r="U31" s="154" t="s">
        <v>97</v>
      </c>
      <c r="V31" s="168">
        <v>514.40499999999997</v>
      </c>
      <c r="W31" s="155" t="s">
        <v>97</v>
      </c>
      <c r="X31" s="170">
        <v>2472.989</v>
      </c>
      <c r="Y31" s="162"/>
      <c r="Z31" s="140"/>
      <c r="AA31" s="140"/>
      <c r="AB31" s="140"/>
      <c r="AC31" s="141"/>
      <c r="AD31" s="141"/>
      <c r="AE31" s="141"/>
    </row>
    <row r="32" spans="2:31" ht="12" thickBot="1" x14ac:dyDescent="0.25">
      <c r="B32" s="158">
        <v>2021</v>
      </c>
      <c r="C32" s="159" t="s">
        <v>97</v>
      </c>
      <c r="D32" s="172">
        <v>45589.735000000001</v>
      </c>
      <c r="E32" s="159" t="s">
        <v>97</v>
      </c>
      <c r="F32" s="172">
        <v>47156.012999999999</v>
      </c>
      <c r="G32" s="159" t="s">
        <v>97</v>
      </c>
      <c r="H32" s="172">
        <v>55133.758999999998</v>
      </c>
      <c r="I32" s="159" t="s">
        <v>97</v>
      </c>
      <c r="J32" s="172" t="s">
        <v>97</v>
      </c>
      <c r="K32" s="160" t="s">
        <v>97</v>
      </c>
      <c r="L32" s="173" t="s">
        <v>97</v>
      </c>
      <c r="M32" s="162"/>
      <c r="N32" s="158">
        <v>2021</v>
      </c>
      <c r="O32" s="159" t="s">
        <v>97</v>
      </c>
      <c r="P32" s="172">
        <v>601.29</v>
      </c>
      <c r="Q32" s="159" t="s">
        <v>97</v>
      </c>
      <c r="R32" s="172">
        <v>616.76599999999996</v>
      </c>
      <c r="S32" s="159" t="s">
        <v>97</v>
      </c>
      <c r="T32" s="172">
        <v>744.61199999999997</v>
      </c>
      <c r="U32" s="159" t="s">
        <v>97</v>
      </c>
      <c r="V32" s="172" t="s">
        <v>97</v>
      </c>
      <c r="W32" s="160" t="s">
        <v>97</v>
      </c>
      <c r="X32" s="173" t="s">
        <v>97</v>
      </c>
      <c r="Y32" s="162"/>
      <c r="Z32" s="140"/>
      <c r="AA32" s="140"/>
      <c r="AB32" s="140"/>
      <c r="AC32" s="141"/>
      <c r="AD32" s="141"/>
      <c r="AE32" s="141"/>
    </row>
    <row r="33" spans="2:28" s="161" customFormat="1" ht="11.25" customHeight="1" x14ac:dyDescent="0.2">
      <c r="B33" s="5" t="s">
        <v>175</v>
      </c>
      <c r="C33" s="140"/>
      <c r="D33" s="140"/>
      <c r="E33" s="140"/>
      <c r="F33" s="140"/>
      <c r="G33" s="140"/>
      <c r="H33" s="140"/>
      <c r="I33" s="140"/>
      <c r="J33" s="140"/>
      <c r="K33" s="140"/>
      <c r="L33" s="140"/>
      <c r="M33" s="140"/>
      <c r="N33" s="5" t="s">
        <v>175</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scale="67" orientation="landscape" r:id="rId1"/>
  <headerFooter alignWithMargins="0"/>
  <colBreaks count="1" manualBreakCount="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41"/>
  <sheetViews>
    <sheetView zoomScaleNormal="100" workbookViewId="0"/>
  </sheetViews>
  <sheetFormatPr defaultRowHeight="10.5" x14ac:dyDescent="0.15"/>
  <cols>
    <col min="1" max="1" width="2.5703125" style="117" customWidth="1"/>
    <col min="2" max="2" width="11.7109375" style="117" customWidth="1"/>
    <col min="3" max="5" width="11.28515625" style="117" customWidth="1"/>
    <col min="6" max="6" width="2.28515625" style="118" customWidth="1"/>
    <col min="7" max="7" width="11" style="117" customWidth="1"/>
    <col min="8" max="10" width="11.28515625" style="117" customWidth="1"/>
    <col min="11" max="11" width="2.5703125" style="117" customWidth="1"/>
    <col min="12" max="14" width="11.28515625" style="117" customWidth="1"/>
    <col min="15" max="15" width="14.7109375" style="117" customWidth="1"/>
    <col min="16" max="16" width="1.28515625" style="117" customWidth="1"/>
    <col min="17" max="18" width="11.28515625" style="117" customWidth="1"/>
    <col min="19" max="256" width="9.140625" style="117"/>
    <col min="257" max="257" width="2.5703125" style="117" customWidth="1"/>
    <col min="258" max="258" width="11.7109375" style="117" customWidth="1"/>
    <col min="259" max="261" width="11.28515625" style="117" customWidth="1"/>
    <col min="262" max="262" width="2.28515625" style="117" customWidth="1"/>
    <col min="263" max="263" width="11" style="117" customWidth="1"/>
    <col min="264" max="266" width="11.28515625" style="117" customWidth="1"/>
    <col min="267" max="267" width="2.5703125" style="117" customWidth="1"/>
    <col min="268" max="270" width="11.28515625" style="117" customWidth="1"/>
    <col min="271" max="271" width="14.7109375" style="117" customWidth="1"/>
    <col min="272" max="272" width="1.28515625" style="117" customWidth="1"/>
    <col min="273" max="274" width="11.28515625" style="117" customWidth="1"/>
    <col min="275" max="512" width="9.140625" style="117"/>
    <col min="513" max="513" width="2.5703125" style="117" customWidth="1"/>
    <col min="514" max="514" width="11.7109375" style="117" customWidth="1"/>
    <col min="515" max="517" width="11.28515625" style="117" customWidth="1"/>
    <col min="518" max="518" width="2.28515625" style="117" customWidth="1"/>
    <col min="519" max="519" width="11" style="117" customWidth="1"/>
    <col min="520" max="522" width="11.28515625" style="117" customWidth="1"/>
    <col min="523" max="523" width="2.5703125" style="117" customWidth="1"/>
    <col min="524" max="526" width="11.28515625" style="117" customWidth="1"/>
    <col min="527" max="527" width="14.7109375" style="117" customWidth="1"/>
    <col min="528" max="528" width="1.28515625" style="117" customWidth="1"/>
    <col min="529" max="530" width="11.28515625" style="117" customWidth="1"/>
    <col min="531" max="768" width="9.140625" style="117"/>
    <col min="769" max="769" width="2.5703125" style="117" customWidth="1"/>
    <col min="770" max="770" width="11.7109375" style="117" customWidth="1"/>
    <col min="771" max="773" width="11.28515625" style="117" customWidth="1"/>
    <col min="774" max="774" width="2.28515625" style="117" customWidth="1"/>
    <col min="775" max="775" width="11" style="117" customWidth="1"/>
    <col min="776" max="778" width="11.28515625" style="117" customWidth="1"/>
    <col min="779" max="779" width="2.5703125" style="117" customWidth="1"/>
    <col min="780" max="782" width="11.28515625" style="117" customWidth="1"/>
    <col min="783" max="783" width="14.7109375" style="117" customWidth="1"/>
    <col min="784" max="784" width="1.28515625" style="117" customWidth="1"/>
    <col min="785" max="786" width="11.28515625" style="117" customWidth="1"/>
    <col min="787" max="1024" width="9.140625" style="117"/>
    <col min="1025" max="1025" width="2.5703125" style="117" customWidth="1"/>
    <col min="1026" max="1026" width="11.7109375" style="117" customWidth="1"/>
    <col min="1027" max="1029" width="11.28515625" style="117" customWidth="1"/>
    <col min="1030" max="1030" width="2.28515625" style="117" customWidth="1"/>
    <col min="1031" max="1031" width="11" style="117" customWidth="1"/>
    <col min="1032" max="1034" width="11.28515625" style="117" customWidth="1"/>
    <col min="1035" max="1035" width="2.5703125" style="117" customWidth="1"/>
    <col min="1036" max="1038" width="11.28515625" style="117" customWidth="1"/>
    <col min="1039" max="1039" width="14.7109375" style="117" customWidth="1"/>
    <col min="1040" max="1040" width="1.28515625" style="117" customWidth="1"/>
    <col min="1041" max="1042" width="11.28515625" style="117" customWidth="1"/>
    <col min="1043" max="1280" width="9.140625" style="117"/>
    <col min="1281" max="1281" width="2.5703125" style="117" customWidth="1"/>
    <col min="1282" max="1282" width="11.7109375" style="117" customWidth="1"/>
    <col min="1283" max="1285" width="11.28515625" style="117" customWidth="1"/>
    <col min="1286" max="1286" width="2.28515625" style="117" customWidth="1"/>
    <col min="1287" max="1287" width="11" style="117" customWidth="1"/>
    <col min="1288" max="1290" width="11.28515625" style="117" customWidth="1"/>
    <col min="1291" max="1291" width="2.5703125" style="117" customWidth="1"/>
    <col min="1292" max="1294" width="11.28515625" style="117" customWidth="1"/>
    <col min="1295" max="1295" width="14.7109375" style="117" customWidth="1"/>
    <col min="1296" max="1296" width="1.28515625" style="117" customWidth="1"/>
    <col min="1297" max="1298" width="11.28515625" style="117" customWidth="1"/>
    <col min="1299" max="1536" width="9.140625" style="117"/>
    <col min="1537" max="1537" width="2.5703125" style="117" customWidth="1"/>
    <col min="1538" max="1538" width="11.7109375" style="117" customWidth="1"/>
    <col min="1539" max="1541" width="11.28515625" style="117" customWidth="1"/>
    <col min="1542" max="1542" width="2.28515625" style="117" customWidth="1"/>
    <col min="1543" max="1543" width="11" style="117" customWidth="1"/>
    <col min="1544" max="1546" width="11.28515625" style="117" customWidth="1"/>
    <col min="1547" max="1547" width="2.5703125" style="117" customWidth="1"/>
    <col min="1548" max="1550" width="11.28515625" style="117" customWidth="1"/>
    <col min="1551" max="1551" width="14.7109375" style="117" customWidth="1"/>
    <col min="1552" max="1552" width="1.28515625" style="117" customWidth="1"/>
    <col min="1553" max="1554" width="11.28515625" style="117" customWidth="1"/>
    <col min="1555" max="1792" width="9.140625" style="117"/>
    <col min="1793" max="1793" width="2.5703125" style="117" customWidth="1"/>
    <col min="1794" max="1794" width="11.7109375" style="117" customWidth="1"/>
    <col min="1795" max="1797" width="11.28515625" style="117" customWidth="1"/>
    <col min="1798" max="1798" width="2.28515625" style="117" customWidth="1"/>
    <col min="1799" max="1799" width="11" style="117" customWidth="1"/>
    <col min="1800" max="1802" width="11.28515625" style="117" customWidth="1"/>
    <col min="1803" max="1803" width="2.5703125" style="117" customWidth="1"/>
    <col min="1804" max="1806" width="11.28515625" style="117" customWidth="1"/>
    <col min="1807" max="1807" width="14.7109375" style="117" customWidth="1"/>
    <col min="1808" max="1808" width="1.28515625" style="117" customWidth="1"/>
    <col min="1809" max="1810" width="11.28515625" style="117" customWidth="1"/>
    <col min="1811" max="2048" width="9.140625" style="117"/>
    <col min="2049" max="2049" width="2.5703125" style="117" customWidth="1"/>
    <col min="2050" max="2050" width="11.7109375" style="117" customWidth="1"/>
    <col min="2051" max="2053" width="11.28515625" style="117" customWidth="1"/>
    <col min="2054" max="2054" width="2.28515625" style="117" customWidth="1"/>
    <col min="2055" max="2055" width="11" style="117" customWidth="1"/>
    <col min="2056" max="2058" width="11.28515625" style="117" customWidth="1"/>
    <col min="2059" max="2059" width="2.5703125" style="117" customWidth="1"/>
    <col min="2060" max="2062" width="11.28515625" style="117" customWidth="1"/>
    <col min="2063" max="2063" width="14.7109375" style="117" customWidth="1"/>
    <col min="2064" max="2064" width="1.28515625" style="117" customWidth="1"/>
    <col min="2065" max="2066" width="11.28515625" style="117" customWidth="1"/>
    <col min="2067" max="2304" width="9.140625" style="117"/>
    <col min="2305" max="2305" width="2.5703125" style="117" customWidth="1"/>
    <col min="2306" max="2306" width="11.7109375" style="117" customWidth="1"/>
    <col min="2307" max="2309" width="11.28515625" style="117" customWidth="1"/>
    <col min="2310" max="2310" width="2.28515625" style="117" customWidth="1"/>
    <col min="2311" max="2311" width="11" style="117" customWidth="1"/>
    <col min="2312" max="2314" width="11.28515625" style="117" customWidth="1"/>
    <col min="2315" max="2315" width="2.5703125" style="117" customWidth="1"/>
    <col min="2316" max="2318" width="11.28515625" style="117" customWidth="1"/>
    <col min="2319" max="2319" width="14.7109375" style="117" customWidth="1"/>
    <col min="2320" max="2320" width="1.28515625" style="117" customWidth="1"/>
    <col min="2321" max="2322" width="11.28515625" style="117" customWidth="1"/>
    <col min="2323" max="2560" width="9.140625" style="117"/>
    <col min="2561" max="2561" width="2.5703125" style="117" customWidth="1"/>
    <col min="2562" max="2562" width="11.7109375" style="117" customWidth="1"/>
    <col min="2563" max="2565" width="11.28515625" style="117" customWidth="1"/>
    <col min="2566" max="2566" width="2.28515625" style="117" customWidth="1"/>
    <col min="2567" max="2567" width="11" style="117" customWidth="1"/>
    <col min="2568" max="2570" width="11.28515625" style="117" customWidth="1"/>
    <col min="2571" max="2571" width="2.5703125" style="117" customWidth="1"/>
    <col min="2572" max="2574" width="11.28515625" style="117" customWidth="1"/>
    <col min="2575" max="2575" width="14.7109375" style="117" customWidth="1"/>
    <col min="2576" max="2576" width="1.28515625" style="117" customWidth="1"/>
    <col min="2577" max="2578" width="11.28515625" style="117" customWidth="1"/>
    <col min="2579" max="2816" width="9.140625" style="117"/>
    <col min="2817" max="2817" width="2.5703125" style="117" customWidth="1"/>
    <col min="2818" max="2818" width="11.7109375" style="117" customWidth="1"/>
    <col min="2819" max="2821" width="11.28515625" style="117" customWidth="1"/>
    <col min="2822" max="2822" width="2.28515625" style="117" customWidth="1"/>
    <col min="2823" max="2823" width="11" style="117" customWidth="1"/>
    <col min="2824" max="2826" width="11.28515625" style="117" customWidth="1"/>
    <col min="2827" max="2827" width="2.5703125" style="117" customWidth="1"/>
    <col min="2828" max="2830" width="11.28515625" style="117" customWidth="1"/>
    <col min="2831" max="2831" width="14.7109375" style="117" customWidth="1"/>
    <col min="2832" max="2832" width="1.28515625" style="117" customWidth="1"/>
    <col min="2833" max="2834" width="11.28515625" style="117" customWidth="1"/>
    <col min="2835" max="3072" width="9.140625" style="117"/>
    <col min="3073" max="3073" width="2.5703125" style="117" customWidth="1"/>
    <col min="3074" max="3074" width="11.7109375" style="117" customWidth="1"/>
    <col min="3075" max="3077" width="11.28515625" style="117" customWidth="1"/>
    <col min="3078" max="3078" width="2.28515625" style="117" customWidth="1"/>
    <col min="3079" max="3079" width="11" style="117" customWidth="1"/>
    <col min="3080" max="3082" width="11.28515625" style="117" customWidth="1"/>
    <col min="3083" max="3083" width="2.5703125" style="117" customWidth="1"/>
    <col min="3084" max="3086" width="11.28515625" style="117" customWidth="1"/>
    <col min="3087" max="3087" width="14.7109375" style="117" customWidth="1"/>
    <col min="3088" max="3088" width="1.28515625" style="117" customWidth="1"/>
    <col min="3089" max="3090" width="11.28515625" style="117" customWidth="1"/>
    <col min="3091" max="3328" width="9.140625" style="117"/>
    <col min="3329" max="3329" width="2.5703125" style="117" customWidth="1"/>
    <col min="3330" max="3330" width="11.7109375" style="117" customWidth="1"/>
    <col min="3331" max="3333" width="11.28515625" style="117" customWidth="1"/>
    <col min="3334" max="3334" width="2.28515625" style="117" customWidth="1"/>
    <col min="3335" max="3335" width="11" style="117" customWidth="1"/>
    <col min="3336" max="3338" width="11.28515625" style="117" customWidth="1"/>
    <col min="3339" max="3339" width="2.5703125" style="117" customWidth="1"/>
    <col min="3340" max="3342" width="11.28515625" style="117" customWidth="1"/>
    <col min="3343" max="3343" width="14.7109375" style="117" customWidth="1"/>
    <col min="3344" max="3344" width="1.28515625" style="117" customWidth="1"/>
    <col min="3345" max="3346" width="11.28515625" style="117" customWidth="1"/>
    <col min="3347" max="3584" width="9.140625" style="117"/>
    <col min="3585" max="3585" width="2.5703125" style="117" customWidth="1"/>
    <col min="3586" max="3586" width="11.7109375" style="117" customWidth="1"/>
    <col min="3587" max="3589" width="11.28515625" style="117" customWidth="1"/>
    <col min="3590" max="3590" width="2.28515625" style="117" customWidth="1"/>
    <col min="3591" max="3591" width="11" style="117" customWidth="1"/>
    <col min="3592" max="3594" width="11.28515625" style="117" customWidth="1"/>
    <col min="3595" max="3595" width="2.5703125" style="117" customWidth="1"/>
    <col min="3596" max="3598" width="11.28515625" style="117" customWidth="1"/>
    <col min="3599" max="3599" width="14.7109375" style="117" customWidth="1"/>
    <col min="3600" max="3600" width="1.28515625" style="117" customWidth="1"/>
    <col min="3601" max="3602" width="11.28515625" style="117" customWidth="1"/>
    <col min="3603" max="3840" width="9.140625" style="117"/>
    <col min="3841" max="3841" width="2.5703125" style="117" customWidth="1"/>
    <col min="3842" max="3842" width="11.7109375" style="117" customWidth="1"/>
    <col min="3843" max="3845" width="11.28515625" style="117" customWidth="1"/>
    <col min="3846" max="3846" width="2.28515625" style="117" customWidth="1"/>
    <col min="3847" max="3847" width="11" style="117" customWidth="1"/>
    <col min="3848" max="3850" width="11.28515625" style="117" customWidth="1"/>
    <col min="3851" max="3851" width="2.5703125" style="117" customWidth="1"/>
    <col min="3852" max="3854" width="11.28515625" style="117" customWidth="1"/>
    <col min="3855" max="3855" width="14.7109375" style="117" customWidth="1"/>
    <col min="3856" max="3856" width="1.28515625" style="117" customWidth="1"/>
    <col min="3857" max="3858" width="11.28515625" style="117" customWidth="1"/>
    <col min="3859" max="4096" width="9.140625" style="117"/>
    <col min="4097" max="4097" width="2.5703125" style="117" customWidth="1"/>
    <col min="4098" max="4098" width="11.7109375" style="117" customWidth="1"/>
    <col min="4099" max="4101" width="11.28515625" style="117" customWidth="1"/>
    <col min="4102" max="4102" width="2.28515625" style="117" customWidth="1"/>
    <col min="4103" max="4103" width="11" style="117" customWidth="1"/>
    <col min="4104" max="4106" width="11.28515625" style="117" customWidth="1"/>
    <col min="4107" max="4107" width="2.5703125" style="117" customWidth="1"/>
    <col min="4108" max="4110" width="11.28515625" style="117" customWidth="1"/>
    <col min="4111" max="4111" width="14.7109375" style="117" customWidth="1"/>
    <col min="4112" max="4112" width="1.28515625" style="117" customWidth="1"/>
    <col min="4113" max="4114" width="11.28515625" style="117" customWidth="1"/>
    <col min="4115" max="4352" width="9.140625" style="117"/>
    <col min="4353" max="4353" width="2.5703125" style="117" customWidth="1"/>
    <col min="4354" max="4354" width="11.7109375" style="117" customWidth="1"/>
    <col min="4355" max="4357" width="11.28515625" style="117" customWidth="1"/>
    <col min="4358" max="4358" width="2.28515625" style="117" customWidth="1"/>
    <col min="4359" max="4359" width="11" style="117" customWidth="1"/>
    <col min="4360" max="4362" width="11.28515625" style="117" customWidth="1"/>
    <col min="4363" max="4363" width="2.5703125" style="117" customWidth="1"/>
    <col min="4364" max="4366" width="11.28515625" style="117" customWidth="1"/>
    <col min="4367" max="4367" width="14.7109375" style="117" customWidth="1"/>
    <col min="4368" max="4368" width="1.28515625" style="117" customWidth="1"/>
    <col min="4369" max="4370" width="11.28515625" style="117" customWidth="1"/>
    <col min="4371" max="4608" width="9.140625" style="117"/>
    <col min="4609" max="4609" width="2.5703125" style="117" customWidth="1"/>
    <col min="4610" max="4610" width="11.7109375" style="117" customWidth="1"/>
    <col min="4611" max="4613" width="11.28515625" style="117" customWidth="1"/>
    <col min="4614" max="4614" width="2.28515625" style="117" customWidth="1"/>
    <col min="4615" max="4615" width="11" style="117" customWidth="1"/>
    <col min="4616" max="4618" width="11.28515625" style="117" customWidth="1"/>
    <col min="4619" max="4619" width="2.5703125" style="117" customWidth="1"/>
    <col min="4620" max="4622" width="11.28515625" style="117" customWidth="1"/>
    <col min="4623" max="4623" width="14.7109375" style="117" customWidth="1"/>
    <col min="4624" max="4624" width="1.28515625" style="117" customWidth="1"/>
    <col min="4625" max="4626" width="11.28515625" style="117" customWidth="1"/>
    <col min="4627" max="4864" width="9.140625" style="117"/>
    <col min="4865" max="4865" width="2.5703125" style="117" customWidth="1"/>
    <col min="4866" max="4866" width="11.7109375" style="117" customWidth="1"/>
    <col min="4867" max="4869" width="11.28515625" style="117" customWidth="1"/>
    <col min="4870" max="4870" width="2.28515625" style="117" customWidth="1"/>
    <col min="4871" max="4871" width="11" style="117" customWidth="1"/>
    <col min="4872" max="4874" width="11.28515625" style="117" customWidth="1"/>
    <col min="4875" max="4875" width="2.5703125" style="117" customWidth="1"/>
    <col min="4876" max="4878" width="11.28515625" style="117" customWidth="1"/>
    <col min="4879" max="4879" width="14.7109375" style="117" customWidth="1"/>
    <col min="4880" max="4880" width="1.28515625" style="117" customWidth="1"/>
    <col min="4881" max="4882" width="11.28515625" style="117" customWidth="1"/>
    <col min="4883" max="5120" width="9.140625" style="117"/>
    <col min="5121" max="5121" width="2.5703125" style="117" customWidth="1"/>
    <col min="5122" max="5122" width="11.7109375" style="117" customWidth="1"/>
    <col min="5123" max="5125" width="11.28515625" style="117" customWidth="1"/>
    <col min="5126" max="5126" width="2.28515625" style="117" customWidth="1"/>
    <col min="5127" max="5127" width="11" style="117" customWidth="1"/>
    <col min="5128" max="5130" width="11.28515625" style="117" customWidth="1"/>
    <col min="5131" max="5131" width="2.5703125" style="117" customWidth="1"/>
    <col min="5132" max="5134" width="11.28515625" style="117" customWidth="1"/>
    <col min="5135" max="5135" width="14.7109375" style="117" customWidth="1"/>
    <col min="5136" max="5136" width="1.28515625" style="117" customWidth="1"/>
    <col min="5137" max="5138" width="11.28515625" style="117" customWidth="1"/>
    <col min="5139" max="5376" width="9.140625" style="117"/>
    <col min="5377" max="5377" width="2.5703125" style="117" customWidth="1"/>
    <col min="5378" max="5378" width="11.7109375" style="117" customWidth="1"/>
    <col min="5379" max="5381" width="11.28515625" style="117" customWidth="1"/>
    <col min="5382" max="5382" width="2.28515625" style="117" customWidth="1"/>
    <col min="5383" max="5383" width="11" style="117" customWidth="1"/>
    <col min="5384" max="5386" width="11.28515625" style="117" customWidth="1"/>
    <col min="5387" max="5387" width="2.5703125" style="117" customWidth="1"/>
    <col min="5388" max="5390" width="11.28515625" style="117" customWidth="1"/>
    <col min="5391" max="5391" width="14.7109375" style="117" customWidth="1"/>
    <col min="5392" max="5392" width="1.28515625" style="117" customWidth="1"/>
    <col min="5393" max="5394" width="11.28515625" style="117" customWidth="1"/>
    <col min="5395" max="5632" width="9.140625" style="117"/>
    <col min="5633" max="5633" width="2.5703125" style="117" customWidth="1"/>
    <col min="5634" max="5634" width="11.7109375" style="117" customWidth="1"/>
    <col min="5635" max="5637" width="11.28515625" style="117" customWidth="1"/>
    <col min="5638" max="5638" width="2.28515625" style="117" customWidth="1"/>
    <col min="5639" max="5639" width="11" style="117" customWidth="1"/>
    <col min="5640" max="5642" width="11.28515625" style="117" customWidth="1"/>
    <col min="5643" max="5643" width="2.5703125" style="117" customWidth="1"/>
    <col min="5644" max="5646" width="11.28515625" style="117" customWidth="1"/>
    <col min="5647" max="5647" width="14.7109375" style="117" customWidth="1"/>
    <col min="5648" max="5648" width="1.28515625" style="117" customWidth="1"/>
    <col min="5649" max="5650" width="11.28515625" style="117" customWidth="1"/>
    <col min="5651" max="5888" width="9.140625" style="117"/>
    <col min="5889" max="5889" width="2.5703125" style="117" customWidth="1"/>
    <col min="5890" max="5890" width="11.7109375" style="117" customWidth="1"/>
    <col min="5891" max="5893" width="11.28515625" style="117" customWidth="1"/>
    <col min="5894" max="5894" width="2.28515625" style="117" customWidth="1"/>
    <col min="5895" max="5895" width="11" style="117" customWidth="1"/>
    <col min="5896" max="5898" width="11.28515625" style="117" customWidth="1"/>
    <col min="5899" max="5899" width="2.5703125" style="117" customWidth="1"/>
    <col min="5900" max="5902" width="11.28515625" style="117" customWidth="1"/>
    <col min="5903" max="5903" width="14.7109375" style="117" customWidth="1"/>
    <col min="5904" max="5904" width="1.28515625" style="117" customWidth="1"/>
    <col min="5905" max="5906" width="11.28515625" style="117" customWidth="1"/>
    <col min="5907" max="6144" width="9.140625" style="117"/>
    <col min="6145" max="6145" width="2.5703125" style="117" customWidth="1"/>
    <col min="6146" max="6146" width="11.7109375" style="117" customWidth="1"/>
    <col min="6147" max="6149" width="11.28515625" style="117" customWidth="1"/>
    <col min="6150" max="6150" width="2.28515625" style="117" customWidth="1"/>
    <col min="6151" max="6151" width="11" style="117" customWidth="1"/>
    <col min="6152" max="6154" width="11.28515625" style="117" customWidth="1"/>
    <col min="6155" max="6155" width="2.5703125" style="117" customWidth="1"/>
    <col min="6156" max="6158" width="11.28515625" style="117" customWidth="1"/>
    <col min="6159" max="6159" width="14.7109375" style="117" customWidth="1"/>
    <col min="6160" max="6160" width="1.28515625" style="117" customWidth="1"/>
    <col min="6161" max="6162" width="11.28515625" style="117" customWidth="1"/>
    <col min="6163" max="6400" width="9.140625" style="117"/>
    <col min="6401" max="6401" width="2.5703125" style="117" customWidth="1"/>
    <col min="6402" max="6402" width="11.7109375" style="117" customWidth="1"/>
    <col min="6403" max="6405" width="11.28515625" style="117" customWidth="1"/>
    <col min="6406" max="6406" width="2.28515625" style="117" customWidth="1"/>
    <col min="6407" max="6407" width="11" style="117" customWidth="1"/>
    <col min="6408" max="6410" width="11.28515625" style="117" customWidth="1"/>
    <col min="6411" max="6411" width="2.5703125" style="117" customWidth="1"/>
    <col min="6412" max="6414" width="11.28515625" style="117" customWidth="1"/>
    <col min="6415" max="6415" width="14.7109375" style="117" customWidth="1"/>
    <col min="6416" max="6416" width="1.28515625" style="117" customWidth="1"/>
    <col min="6417" max="6418" width="11.28515625" style="117" customWidth="1"/>
    <col min="6419" max="6656" width="9.140625" style="117"/>
    <col min="6657" max="6657" width="2.5703125" style="117" customWidth="1"/>
    <col min="6658" max="6658" width="11.7109375" style="117" customWidth="1"/>
    <col min="6659" max="6661" width="11.28515625" style="117" customWidth="1"/>
    <col min="6662" max="6662" width="2.28515625" style="117" customWidth="1"/>
    <col min="6663" max="6663" width="11" style="117" customWidth="1"/>
    <col min="6664" max="6666" width="11.28515625" style="117" customWidth="1"/>
    <col min="6667" max="6667" width="2.5703125" style="117" customWidth="1"/>
    <col min="6668" max="6670" width="11.28515625" style="117" customWidth="1"/>
    <col min="6671" max="6671" width="14.7109375" style="117" customWidth="1"/>
    <col min="6672" max="6672" width="1.28515625" style="117" customWidth="1"/>
    <col min="6673" max="6674" width="11.28515625" style="117" customWidth="1"/>
    <col min="6675" max="6912" width="9.140625" style="117"/>
    <col min="6913" max="6913" width="2.5703125" style="117" customWidth="1"/>
    <col min="6914" max="6914" width="11.7109375" style="117" customWidth="1"/>
    <col min="6915" max="6917" width="11.28515625" style="117" customWidth="1"/>
    <col min="6918" max="6918" width="2.28515625" style="117" customWidth="1"/>
    <col min="6919" max="6919" width="11" style="117" customWidth="1"/>
    <col min="6920" max="6922" width="11.28515625" style="117" customWidth="1"/>
    <col min="6923" max="6923" width="2.5703125" style="117" customWidth="1"/>
    <col min="6924" max="6926" width="11.28515625" style="117" customWidth="1"/>
    <col min="6927" max="6927" width="14.7109375" style="117" customWidth="1"/>
    <col min="6928" max="6928" width="1.28515625" style="117" customWidth="1"/>
    <col min="6929" max="6930" width="11.28515625" style="117" customWidth="1"/>
    <col min="6931" max="7168" width="9.140625" style="117"/>
    <col min="7169" max="7169" width="2.5703125" style="117" customWidth="1"/>
    <col min="7170" max="7170" width="11.7109375" style="117" customWidth="1"/>
    <col min="7171" max="7173" width="11.28515625" style="117" customWidth="1"/>
    <col min="7174" max="7174" width="2.28515625" style="117" customWidth="1"/>
    <col min="7175" max="7175" width="11" style="117" customWidth="1"/>
    <col min="7176" max="7178" width="11.28515625" style="117" customWidth="1"/>
    <col min="7179" max="7179" width="2.5703125" style="117" customWidth="1"/>
    <col min="7180" max="7182" width="11.28515625" style="117" customWidth="1"/>
    <col min="7183" max="7183" width="14.7109375" style="117" customWidth="1"/>
    <col min="7184" max="7184" width="1.28515625" style="117" customWidth="1"/>
    <col min="7185" max="7186" width="11.28515625" style="117" customWidth="1"/>
    <col min="7187" max="7424" width="9.140625" style="117"/>
    <col min="7425" max="7425" width="2.5703125" style="117" customWidth="1"/>
    <col min="7426" max="7426" width="11.7109375" style="117" customWidth="1"/>
    <col min="7427" max="7429" width="11.28515625" style="117" customWidth="1"/>
    <col min="7430" max="7430" width="2.28515625" style="117" customWidth="1"/>
    <col min="7431" max="7431" width="11" style="117" customWidth="1"/>
    <col min="7432" max="7434" width="11.28515625" style="117" customWidth="1"/>
    <col min="7435" max="7435" width="2.5703125" style="117" customWidth="1"/>
    <col min="7436" max="7438" width="11.28515625" style="117" customWidth="1"/>
    <col min="7439" max="7439" width="14.7109375" style="117" customWidth="1"/>
    <col min="7440" max="7440" width="1.28515625" style="117" customWidth="1"/>
    <col min="7441" max="7442" width="11.28515625" style="117" customWidth="1"/>
    <col min="7443" max="7680" width="9.140625" style="117"/>
    <col min="7681" max="7681" width="2.5703125" style="117" customWidth="1"/>
    <col min="7682" max="7682" width="11.7109375" style="117" customWidth="1"/>
    <col min="7683" max="7685" width="11.28515625" style="117" customWidth="1"/>
    <col min="7686" max="7686" width="2.28515625" style="117" customWidth="1"/>
    <col min="7687" max="7687" width="11" style="117" customWidth="1"/>
    <col min="7688" max="7690" width="11.28515625" style="117" customWidth="1"/>
    <col min="7691" max="7691" width="2.5703125" style="117" customWidth="1"/>
    <col min="7692" max="7694" width="11.28515625" style="117" customWidth="1"/>
    <col min="7695" max="7695" width="14.7109375" style="117" customWidth="1"/>
    <col min="7696" max="7696" width="1.28515625" style="117" customWidth="1"/>
    <col min="7697" max="7698" width="11.28515625" style="117" customWidth="1"/>
    <col min="7699" max="7936" width="9.140625" style="117"/>
    <col min="7937" max="7937" width="2.5703125" style="117" customWidth="1"/>
    <col min="7938" max="7938" width="11.7109375" style="117" customWidth="1"/>
    <col min="7939" max="7941" width="11.28515625" style="117" customWidth="1"/>
    <col min="7942" max="7942" width="2.28515625" style="117" customWidth="1"/>
    <col min="7943" max="7943" width="11" style="117" customWidth="1"/>
    <col min="7944" max="7946" width="11.28515625" style="117" customWidth="1"/>
    <col min="7947" max="7947" width="2.5703125" style="117" customWidth="1"/>
    <col min="7948" max="7950" width="11.28515625" style="117" customWidth="1"/>
    <col min="7951" max="7951" width="14.7109375" style="117" customWidth="1"/>
    <col min="7952" max="7952" width="1.28515625" style="117" customWidth="1"/>
    <col min="7953" max="7954" width="11.28515625" style="117" customWidth="1"/>
    <col min="7955" max="8192" width="9.140625" style="117"/>
    <col min="8193" max="8193" width="2.5703125" style="117" customWidth="1"/>
    <col min="8194" max="8194" width="11.7109375" style="117" customWidth="1"/>
    <col min="8195" max="8197" width="11.28515625" style="117" customWidth="1"/>
    <col min="8198" max="8198" width="2.28515625" style="117" customWidth="1"/>
    <col min="8199" max="8199" width="11" style="117" customWidth="1"/>
    <col min="8200" max="8202" width="11.28515625" style="117" customWidth="1"/>
    <col min="8203" max="8203" width="2.5703125" style="117" customWidth="1"/>
    <col min="8204" max="8206" width="11.28515625" style="117" customWidth="1"/>
    <col min="8207" max="8207" width="14.7109375" style="117" customWidth="1"/>
    <col min="8208" max="8208" width="1.28515625" style="117" customWidth="1"/>
    <col min="8209" max="8210" width="11.28515625" style="117" customWidth="1"/>
    <col min="8211" max="8448" width="9.140625" style="117"/>
    <col min="8449" max="8449" width="2.5703125" style="117" customWidth="1"/>
    <col min="8450" max="8450" width="11.7109375" style="117" customWidth="1"/>
    <col min="8451" max="8453" width="11.28515625" style="117" customWidth="1"/>
    <col min="8454" max="8454" width="2.28515625" style="117" customWidth="1"/>
    <col min="8455" max="8455" width="11" style="117" customWidth="1"/>
    <col min="8456" max="8458" width="11.28515625" style="117" customWidth="1"/>
    <col min="8459" max="8459" width="2.5703125" style="117" customWidth="1"/>
    <col min="8460" max="8462" width="11.28515625" style="117" customWidth="1"/>
    <col min="8463" max="8463" width="14.7109375" style="117" customWidth="1"/>
    <col min="8464" max="8464" width="1.28515625" style="117" customWidth="1"/>
    <col min="8465" max="8466" width="11.28515625" style="117" customWidth="1"/>
    <col min="8467" max="8704" width="9.140625" style="117"/>
    <col min="8705" max="8705" width="2.5703125" style="117" customWidth="1"/>
    <col min="8706" max="8706" width="11.7109375" style="117" customWidth="1"/>
    <col min="8707" max="8709" width="11.28515625" style="117" customWidth="1"/>
    <col min="8710" max="8710" width="2.28515625" style="117" customWidth="1"/>
    <col min="8711" max="8711" width="11" style="117" customWidth="1"/>
    <col min="8712" max="8714" width="11.28515625" style="117" customWidth="1"/>
    <col min="8715" max="8715" width="2.5703125" style="117" customWidth="1"/>
    <col min="8716" max="8718" width="11.28515625" style="117" customWidth="1"/>
    <col min="8719" max="8719" width="14.7109375" style="117" customWidth="1"/>
    <col min="8720" max="8720" width="1.28515625" style="117" customWidth="1"/>
    <col min="8721" max="8722" width="11.28515625" style="117" customWidth="1"/>
    <col min="8723" max="8960" width="9.140625" style="117"/>
    <col min="8961" max="8961" width="2.5703125" style="117" customWidth="1"/>
    <col min="8962" max="8962" width="11.7109375" style="117" customWidth="1"/>
    <col min="8963" max="8965" width="11.28515625" style="117" customWidth="1"/>
    <col min="8966" max="8966" width="2.28515625" style="117" customWidth="1"/>
    <col min="8967" max="8967" width="11" style="117" customWidth="1"/>
    <col min="8968" max="8970" width="11.28515625" style="117" customWidth="1"/>
    <col min="8971" max="8971" width="2.5703125" style="117" customWidth="1"/>
    <col min="8972" max="8974" width="11.28515625" style="117" customWidth="1"/>
    <col min="8975" max="8975" width="14.7109375" style="117" customWidth="1"/>
    <col min="8976" max="8976" width="1.28515625" style="117" customWidth="1"/>
    <col min="8977" max="8978" width="11.28515625" style="117" customWidth="1"/>
    <col min="8979" max="9216" width="9.140625" style="117"/>
    <col min="9217" max="9217" width="2.5703125" style="117" customWidth="1"/>
    <col min="9218" max="9218" width="11.7109375" style="117" customWidth="1"/>
    <col min="9219" max="9221" width="11.28515625" style="117" customWidth="1"/>
    <col min="9222" max="9222" width="2.28515625" style="117" customWidth="1"/>
    <col min="9223" max="9223" width="11" style="117" customWidth="1"/>
    <col min="9224" max="9226" width="11.28515625" style="117" customWidth="1"/>
    <col min="9227" max="9227" width="2.5703125" style="117" customWidth="1"/>
    <col min="9228" max="9230" width="11.28515625" style="117" customWidth="1"/>
    <col min="9231" max="9231" width="14.7109375" style="117" customWidth="1"/>
    <col min="9232" max="9232" width="1.28515625" style="117" customWidth="1"/>
    <col min="9233" max="9234" width="11.28515625" style="117" customWidth="1"/>
    <col min="9235" max="9472" width="9.140625" style="117"/>
    <col min="9473" max="9473" width="2.5703125" style="117" customWidth="1"/>
    <col min="9474" max="9474" width="11.7109375" style="117" customWidth="1"/>
    <col min="9475" max="9477" width="11.28515625" style="117" customWidth="1"/>
    <col min="9478" max="9478" width="2.28515625" style="117" customWidth="1"/>
    <col min="9479" max="9479" width="11" style="117" customWidth="1"/>
    <col min="9480" max="9482" width="11.28515625" style="117" customWidth="1"/>
    <col min="9483" max="9483" width="2.5703125" style="117" customWidth="1"/>
    <col min="9484" max="9486" width="11.28515625" style="117" customWidth="1"/>
    <col min="9487" max="9487" width="14.7109375" style="117" customWidth="1"/>
    <col min="9488" max="9488" width="1.28515625" style="117" customWidth="1"/>
    <col min="9489" max="9490" width="11.28515625" style="117" customWidth="1"/>
    <col min="9491" max="9728" width="9.140625" style="117"/>
    <col min="9729" max="9729" width="2.5703125" style="117" customWidth="1"/>
    <col min="9730" max="9730" width="11.7109375" style="117" customWidth="1"/>
    <col min="9731" max="9733" width="11.28515625" style="117" customWidth="1"/>
    <col min="9734" max="9734" width="2.28515625" style="117" customWidth="1"/>
    <col min="9735" max="9735" width="11" style="117" customWidth="1"/>
    <col min="9736" max="9738" width="11.28515625" style="117" customWidth="1"/>
    <col min="9739" max="9739" width="2.5703125" style="117" customWidth="1"/>
    <col min="9740" max="9742" width="11.28515625" style="117" customWidth="1"/>
    <col min="9743" max="9743" width="14.7109375" style="117" customWidth="1"/>
    <col min="9744" max="9744" width="1.28515625" style="117" customWidth="1"/>
    <col min="9745" max="9746" width="11.28515625" style="117" customWidth="1"/>
    <col min="9747" max="9984" width="9.140625" style="117"/>
    <col min="9985" max="9985" width="2.5703125" style="117" customWidth="1"/>
    <col min="9986" max="9986" width="11.7109375" style="117" customWidth="1"/>
    <col min="9987" max="9989" width="11.28515625" style="117" customWidth="1"/>
    <col min="9990" max="9990" width="2.28515625" style="117" customWidth="1"/>
    <col min="9991" max="9991" width="11" style="117" customWidth="1"/>
    <col min="9992" max="9994" width="11.28515625" style="117" customWidth="1"/>
    <col min="9995" max="9995" width="2.5703125" style="117" customWidth="1"/>
    <col min="9996" max="9998" width="11.28515625" style="117" customWidth="1"/>
    <col min="9999" max="9999" width="14.7109375" style="117" customWidth="1"/>
    <col min="10000" max="10000" width="1.28515625" style="117" customWidth="1"/>
    <col min="10001" max="10002" width="11.28515625" style="117" customWidth="1"/>
    <col min="10003" max="10240" width="9.140625" style="117"/>
    <col min="10241" max="10241" width="2.5703125" style="117" customWidth="1"/>
    <col min="10242" max="10242" width="11.7109375" style="117" customWidth="1"/>
    <col min="10243" max="10245" width="11.28515625" style="117" customWidth="1"/>
    <col min="10246" max="10246" width="2.28515625" style="117" customWidth="1"/>
    <col min="10247" max="10247" width="11" style="117" customWidth="1"/>
    <col min="10248" max="10250" width="11.28515625" style="117" customWidth="1"/>
    <col min="10251" max="10251" width="2.5703125" style="117" customWidth="1"/>
    <col min="10252" max="10254" width="11.28515625" style="117" customWidth="1"/>
    <col min="10255" max="10255" width="14.7109375" style="117" customWidth="1"/>
    <col min="10256" max="10256" width="1.28515625" style="117" customWidth="1"/>
    <col min="10257" max="10258" width="11.28515625" style="117" customWidth="1"/>
    <col min="10259" max="10496" width="9.140625" style="117"/>
    <col min="10497" max="10497" width="2.5703125" style="117" customWidth="1"/>
    <col min="10498" max="10498" width="11.7109375" style="117" customWidth="1"/>
    <col min="10499" max="10501" width="11.28515625" style="117" customWidth="1"/>
    <col min="10502" max="10502" width="2.28515625" style="117" customWidth="1"/>
    <col min="10503" max="10503" width="11" style="117" customWidth="1"/>
    <col min="10504" max="10506" width="11.28515625" style="117" customWidth="1"/>
    <col min="10507" max="10507" width="2.5703125" style="117" customWidth="1"/>
    <col min="10508" max="10510" width="11.28515625" style="117" customWidth="1"/>
    <col min="10511" max="10511" width="14.7109375" style="117" customWidth="1"/>
    <col min="10512" max="10512" width="1.28515625" style="117" customWidth="1"/>
    <col min="10513" max="10514" width="11.28515625" style="117" customWidth="1"/>
    <col min="10515" max="10752" width="9.140625" style="117"/>
    <col min="10753" max="10753" width="2.5703125" style="117" customWidth="1"/>
    <col min="10754" max="10754" width="11.7109375" style="117" customWidth="1"/>
    <col min="10755" max="10757" width="11.28515625" style="117" customWidth="1"/>
    <col min="10758" max="10758" width="2.28515625" style="117" customWidth="1"/>
    <col min="10759" max="10759" width="11" style="117" customWidth="1"/>
    <col min="10760" max="10762" width="11.28515625" style="117" customWidth="1"/>
    <col min="10763" max="10763" width="2.5703125" style="117" customWidth="1"/>
    <col min="10764" max="10766" width="11.28515625" style="117" customWidth="1"/>
    <col min="10767" max="10767" width="14.7109375" style="117" customWidth="1"/>
    <col min="10768" max="10768" width="1.28515625" style="117" customWidth="1"/>
    <col min="10769" max="10770" width="11.28515625" style="117" customWidth="1"/>
    <col min="10771" max="11008" width="9.140625" style="117"/>
    <col min="11009" max="11009" width="2.5703125" style="117" customWidth="1"/>
    <col min="11010" max="11010" width="11.7109375" style="117" customWidth="1"/>
    <col min="11011" max="11013" width="11.28515625" style="117" customWidth="1"/>
    <col min="11014" max="11014" width="2.28515625" style="117" customWidth="1"/>
    <col min="11015" max="11015" width="11" style="117" customWidth="1"/>
    <col min="11016" max="11018" width="11.28515625" style="117" customWidth="1"/>
    <col min="11019" max="11019" width="2.5703125" style="117" customWidth="1"/>
    <col min="11020" max="11022" width="11.28515625" style="117" customWidth="1"/>
    <col min="11023" max="11023" width="14.7109375" style="117" customWidth="1"/>
    <col min="11024" max="11024" width="1.28515625" style="117" customWidth="1"/>
    <col min="11025" max="11026" width="11.28515625" style="117" customWidth="1"/>
    <col min="11027" max="11264" width="9.140625" style="117"/>
    <col min="11265" max="11265" width="2.5703125" style="117" customWidth="1"/>
    <col min="11266" max="11266" width="11.7109375" style="117" customWidth="1"/>
    <col min="11267" max="11269" width="11.28515625" style="117" customWidth="1"/>
    <col min="11270" max="11270" width="2.28515625" style="117" customWidth="1"/>
    <col min="11271" max="11271" width="11" style="117" customWidth="1"/>
    <col min="11272" max="11274" width="11.28515625" style="117" customWidth="1"/>
    <col min="11275" max="11275" width="2.5703125" style="117" customWidth="1"/>
    <col min="11276" max="11278" width="11.28515625" style="117" customWidth="1"/>
    <col min="11279" max="11279" width="14.7109375" style="117" customWidth="1"/>
    <col min="11280" max="11280" width="1.28515625" style="117" customWidth="1"/>
    <col min="11281" max="11282" width="11.28515625" style="117" customWidth="1"/>
    <col min="11283" max="11520" width="9.140625" style="117"/>
    <col min="11521" max="11521" width="2.5703125" style="117" customWidth="1"/>
    <col min="11522" max="11522" width="11.7109375" style="117" customWidth="1"/>
    <col min="11523" max="11525" width="11.28515625" style="117" customWidth="1"/>
    <col min="11526" max="11526" width="2.28515625" style="117" customWidth="1"/>
    <col min="11527" max="11527" width="11" style="117" customWidth="1"/>
    <col min="11528" max="11530" width="11.28515625" style="117" customWidth="1"/>
    <col min="11531" max="11531" width="2.5703125" style="117" customWidth="1"/>
    <col min="11532" max="11534" width="11.28515625" style="117" customWidth="1"/>
    <col min="11535" max="11535" width="14.7109375" style="117" customWidth="1"/>
    <col min="11536" max="11536" width="1.28515625" style="117" customWidth="1"/>
    <col min="11537" max="11538" width="11.28515625" style="117" customWidth="1"/>
    <col min="11539" max="11776" width="9.140625" style="117"/>
    <col min="11777" max="11777" width="2.5703125" style="117" customWidth="1"/>
    <col min="11778" max="11778" width="11.7109375" style="117" customWidth="1"/>
    <col min="11779" max="11781" width="11.28515625" style="117" customWidth="1"/>
    <col min="11782" max="11782" width="2.28515625" style="117" customWidth="1"/>
    <col min="11783" max="11783" width="11" style="117" customWidth="1"/>
    <col min="11784" max="11786" width="11.28515625" style="117" customWidth="1"/>
    <col min="11787" max="11787" width="2.5703125" style="117" customWidth="1"/>
    <col min="11788" max="11790" width="11.28515625" style="117" customWidth="1"/>
    <col min="11791" max="11791" width="14.7109375" style="117" customWidth="1"/>
    <col min="11792" max="11792" width="1.28515625" style="117" customWidth="1"/>
    <col min="11793" max="11794" width="11.28515625" style="117" customWidth="1"/>
    <col min="11795" max="12032" width="9.140625" style="117"/>
    <col min="12033" max="12033" width="2.5703125" style="117" customWidth="1"/>
    <col min="12034" max="12034" width="11.7109375" style="117" customWidth="1"/>
    <col min="12035" max="12037" width="11.28515625" style="117" customWidth="1"/>
    <col min="12038" max="12038" width="2.28515625" style="117" customWidth="1"/>
    <col min="12039" max="12039" width="11" style="117" customWidth="1"/>
    <col min="12040" max="12042" width="11.28515625" style="117" customWidth="1"/>
    <col min="12043" max="12043" width="2.5703125" style="117" customWidth="1"/>
    <col min="12044" max="12046" width="11.28515625" style="117" customWidth="1"/>
    <col min="12047" max="12047" width="14.7109375" style="117" customWidth="1"/>
    <col min="12048" max="12048" width="1.28515625" style="117" customWidth="1"/>
    <col min="12049" max="12050" width="11.28515625" style="117" customWidth="1"/>
    <col min="12051" max="12288" width="9.140625" style="117"/>
    <col min="12289" max="12289" width="2.5703125" style="117" customWidth="1"/>
    <col min="12290" max="12290" width="11.7109375" style="117" customWidth="1"/>
    <col min="12291" max="12293" width="11.28515625" style="117" customWidth="1"/>
    <col min="12294" max="12294" width="2.28515625" style="117" customWidth="1"/>
    <col min="12295" max="12295" width="11" style="117" customWidth="1"/>
    <col min="12296" max="12298" width="11.28515625" style="117" customWidth="1"/>
    <col min="12299" max="12299" width="2.5703125" style="117" customWidth="1"/>
    <col min="12300" max="12302" width="11.28515625" style="117" customWidth="1"/>
    <col min="12303" max="12303" width="14.7109375" style="117" customWidth="1"/>
    <col min="12304" max="12304" width="1.28515625" style="117" customWidth="1"/>
    <col min="12305" max="12306" width="11.28515625" style="117" customWidth="1"/>
    <col min="12307" max="12544" width="9.140625" style="117"/>
    <col min="12545" max="12545" width="2.5703125" style="117" customWidth="1"/>
    <col min="12546" max="12546" width="11.7109375" style="117" customWidth="1"/>
    <col min="12547" max="12549" width="11.28515625" style="117" customWidth="1"/>
    <col min="12550" max="12550" width="2.28515625" style="117" customWidth="1"/>
    <col min="12551" max="12551" width="11" style="117" customWidth="1"/>
    <col min="12552" max="12554" width="11.28515625" style="117" customWidth="1"/>
    <col min="12555" max="12555" width="2.5703125" style="117" customWidth="1"/>
    <col min="12556" max="12558" width="11.28515625" style="117" customWidth="1"/>
    <col min="12559" max="12559" width="14.7109375" style="117" customWidth="1"/>
    <col min="12560" max="12560" width="1.28515625" style="117" customWidth="1"/>
    <col min="12561" max="12562" width="11.28515625" style="117" customWidth="1"/>
    <col min="12563" max="12800" width="9.140625" style="117"/>
    <col min="12801" max="12801" width="2.5703125" style="117" customWidth="1"/>
    <col min="12802" max="12802" width="11.7109375" style="117" customWidth="1"/>
    <col min="12803" max="12805" width="11.28515625" style="117" customWidth="1"/>
    <col min="12806" max="12806" width="2.28515625" style="117" customWidth="1"/>
    <col min="12807" max="12807" width="11" style="117" customWidth="1"/>
    <col min="12808" max="12810" width="11.28515625" style="117" customWidth="1"/>
    <col min="12811" max="12811" width="2.5703125" style="117" customWidth="1"/>
    <col min="12812" max="12814" width="11.28515625" style="117" customWidth="1"/>
    <col min="12815" max="12815" width="14.7109375" style="117" customWidth="1"/>
    <col min="12816" max="12816" width="1.28515625" style="117" customWidth="1"/>
    <col min="12817" max="12818" width="11.28515625" style="117" customWidth="1"/>
    <col min="12819" max="13056" width="9.140625" style="117"/>
    <col min="13057" max="13057" width="2.5703125" style="117" customWidth="1"/>
    <col min="13058" max="13058" width="11.7109375" style="117" customWidth="1"/>
    <col min="13059" max="13061" width="11.28515625" style="117" customWidth="1"/>
    <col min="13062" max="13062" width="2.28515625" style="117" customWidth="1"/>
    <col min="13063" max="13063" width="11" style="117" customWidth="1"/>
    <col min="13064" max="13066" width="11.28515625" style="117" customWidth="1"/>
    <col min="13067" max="13067" width="2.5703125" style="117" customWidth="1"/>
    <col min="13068" max="13070" width="11.28515625" style="117" customWidth="1"/>
    <col min="13071" max="13071" width="14.7109375" style="117" customWidth="1"/>
    <col min="13072" max="13072" width="1.28515625" style="117" customWidth="1"/>
    <col min="13073" max="13074" width="11.28515625" style="117" customWidth="1"/>
    <col min="13075" max="13312" width="9.140625" style="117"/>
    <col min="13313" max="13313" width="2.5703125" style="117" customWidth="1"/>
    <col min="13314" max="13314" width="11.7109375" style="117" customWidth="1"/>
    <col min="13315" max="13317" width="11.28515625" style="117" customWidth="1"/>
    <col min="13318" max="13318" width="2.28515625" style="117" customWidth="1"/>
    <col min="13319" max="13319" width="11" style="117" customWidth="1"/>
    <col min="13320" max="13322" width="11.28515625" style="117" customWidth="1"/>
    <col min="13323" max="13323" width="2.5703125" style="117" customWidth="1"/>
    <col min="13324" max="13326" width="11.28515625" style="117" customWidth="1"/>
    <col min="13327" max="13327" width="14.7109375" style="117" customWidth="1"/>
    <col min="13328" max="13328" width="1.28515625" style="117" customWidth="1"/>
    <col min="13329" max="13330" width="11.28515625" style="117" customWidth="1"/>
    <col min="13331" max="13568" width="9.140625" style="117"/>
    <col min="13569" max="13569" width="2.5703125" style="117" customWidth="1"/>
    <col min="13570" max="13570" width="11.7109375" style="117" customWidth="1"/>
    <col min="13571" max="13573" width="11.28515625" style="117" customWidth="1"/>
    <col min="13574" max="13574" width="2.28515625" style="117" customWidth="1"/>
    <col min="13575" max="13575" width="11" style="117" customWidth="1"/>
    <col min="13576" max="13578" width="11.28515625" style="117" customWidth="1"/>
    <col min="13579" max="13579" width="2.5703125" style="117" customWidth="1"/>
    <col min="13580" max="13582" width="11.28515625" style="117" customWidth="1"/>
    <col min="13583" max="13583" width="14.7109375" style="117" customWidth="1"/>
    <col min="13584" max="13584" width="1.28515625" style="117" customWidth="1"/>
    <col min="13585" max="13586" width="11.28515625" style="117" customWidth="1"/>
    <col min="13587" max="13824" width="9.140625" style="117"/>
    <col min="13825" max="13825" width="2.5703125" style="117" customWidth="1"/>
    <col min="13826" max="13826" width="11.7109375" style="117" customWidth="1"/>
    <col min="13827" max="13829" width="11.28515625" style="117" customWidth="1"/>
    <col min="13830" max="13830" width="2.28515625" style="117" customWidth="1"/>
    <col min="13831" max="13831" width="11" style="117" customWidth="1"/>
    <col min="13832" max="13834" width="11.28515625" style="117" customWidth="1"/>
    <col min="13835" max="13835" width="2.5703125" style="117" customWidth="1"/>
    <col min="13836" max="13838" width="11.28515625" style="117" customWidth="1"/>
    <col min="13839" max="13839" width="14.7109375" style="117" customWidth="1"/>
    <col min="13840" max="13840" width="1.28515625" style="117" customWidth="1"/>
    <col min="13841" max="13842" width="11.28515625" style="117" customWidth="1"/>
    <col min="13843" max="14080" width="9.140625" style="117"/>
    <col min="14081" max="14081" width="2.5703125" style="117" customWidth="1"/>
    <col min="14082" max="14082" width="11.7109375" style="117" customWidth="1"/>
    <col min="14083" max="14085" width="11.28515625" style="117" customWidth="1"/>
    <col min="14086" max="14086" width="2.28515625" style="117" customWidth="1"/>
    <col min="14087" max="14087" width="11" style="117" customWidth="1"/>
    <col min="14088" max="14090" width="11.28515625" style="117" customWidth="1"/>
    <col min="14091" max="14091" width="2.5703125" style="117" customWidth="1"/>
    <col min="14092" max="14094" width="11.28515625" style="117" customWidth="1"/>
    <col min="14095" max="14095" width="14.7109375" style="117" customWidth="1"/>
    <col min="14096" max="14096" width="1.28515625" style="117" customWidth="1"/>
    <col min="14097" max="14098" width="11.28515625" style="117" customWidth="1"/>
    <col min="14099" max="14336" width="9.140625" style="117"/>
    <col min="14337" max="14337" width="2.5703125" style="117" customWidth="1"/>
    <col min="14338" max="14338" width="11.7109375" style="117" customWidth="1"/>
    <col min="14339" max="14341" width="11.28515625" style="117" customWidth="1"/>
    <col min="14342" max="14342" width="2.28515625" style="117" customWidth="1"/>
    <col min="14343" max="14343" width="11" style="117" customWidth="1"/>
    <col min="14344" max="14346" width="11.28515625" style="117" customWidth="1"/>
    <col min="14347" max="14347" width="2.5703125" style="117" customWidth="1"/>
    <col min="14348" max="14350" width="11.28515625" style="117" customWidth="1"/>
    <col min="14351" max="14351" width="14.7109375" style="117" customWidth="1"/>
    <col min="14352" max="14352" width="1.28515625" style="117" customWidth="1"/>
    <col min="14353" max="14354" width="11.28515625" style="117" customWidth="1"/>
    <col min="14355" max="14592" width="9.140625" style="117"/>
    <col min="14593" max="14593" width="2.5703125" style="117" customWidth="1"/>
    <col min="14594" max="14594" width="11.7109375" style="117" customWidth="1"/>
    <col min="14595" max="14597" width="11.28515625" style="117" customWidth="1"/>
    <col min="14598" max="14598" width="2.28515625" style="117" customWidth="1"/>
    <col min="14599" max="14599" width="11" style="117" customWidth="1"/>
    <col min="14600" max="14602" width="11.28515625" style="117" customWidth="1"/>
    <col min="14603" max="14603" width="2.5703125" style="117" customWidth="1"/>
    <col min="14604" max="14606" width="11.28515625" style="117" customWidth="1"/>
    <col min="14607" max="14607" width="14.7109375" style="117" customWidth="1"/>
    <col min="14608" max="14608" width="1.28515625" style="117" customWidth="1"/>
    <col min="14609" max="14610" width="11.28515625" style="117" customWidth="1"/>
    <col min="14611" max="14848" width="9.140625" style="117"/>
    <col min="14849" max="14849" width="2.5703125" style="117" customWidth="1"/>
    <col min="14850" max="14850" width="11.7109375" style="117" customWidth="1"/>
    <col min="14851" max="14853" width="11.28515625" style="117" customWidth="1"/>
    <col min="14854" max="14854" width="2.28515625" style="117" customWidth="1"/>
    <col min="14855" max="14855" width="11" style="117" customWidth="1"/>
    <col min="14856" max="14858" width="11.28515625" style="117" customWidth="1"/>
    <col min="14859" max="14859" width="2.5703125" style="117" customWidth="1"/>
    <col min="14860" max="14862" width="11.28515625" style="117" customWidth="1"/>
    <col min="14863" max="14863" width="14.7109375" style="117" customWidth="1"/>
    <col min="14864" max="14864" width="1.28515625" style="117" customWidth="1"/>
    <col min="14865" max="14866" width="11.28515625" style="117" customWidth="1"/>
    <col min="14867" max="15104" width="9.140625" style="117"/>
    <col min="15105" max="15105" width="2.5703125" style="117" customWidth="1"/>
    <col min="15106" max="15106" width="11.7109375" style="117" customWidth="1"/>
    <col min="15107" max="15109" width="11.28515625" style="117" customWidth="1"/>
    <col min="15110" max="15110" width="2.28515625" style="117" customWidth="1"/>
    <col min="15111" max="15111" width="11" style="117" customWidth="1"/>
    <col min="15112" max="15114" width="11.28515625" style="117" customWidth="1"/>
    <col min="15115" max="15115" width="2.5703125" style="117" customWidth="1"/>
    <col min="15116" max="15118" width="11.28515625" style="117" customWidth="1"/>
    <col min="15119" max="15119" width="14.7109375" style="117" customWidth="1"/>
    <col min="15120" max="15120" width="1.28515625" style="117" customWidth="1"/>
    <col min="15121" max="15122" width="11.28515625" style="117" customWidth="1"/>
    <col min="15123" max="15360" width="9.140625" style="117"/>
    <col min="15361" max="15361" width="2.5703125" style="117" customWidth="1"/>
    <col min="15362" max="15362" width="11.7109375" style="117" customWidth="1"/>
    <col min="15363" max="15365" width="11.28515625" style="117" customWidth="1"/>
    <col min="15366" max="15366" width="2.28515625" style="117" customWidth="1"/>
    <col min="15367" max="15367" width="11" style="117" customWidth="1"/>
    <col min="15368" max="15370" width="11.28515625" style="117" customWidth="1"/>
    <col min="15371" max="15371" width="2.5703125" style="117" customWidth="1"/>
    <col min="15372" max="15374" width="11.28515625" style="117" customWidth="1"/>
    <col min="15375" max="15375" width="14.7109375" style="117" customWidth="1"/>
    <col min="15376" max="15376" width="1.28515625" style="117" customWidth="1"/>
    <col min="15377" max="15378" width="11.28515625" style="117" customWidth="1"/>
    <col min="15379" max="15616" width="9.140625" style="117"/>
    <col min="15617" max="15617" width="2.5703125" style="117" customWidth="1"/>
    <col min="15618" max="15618" width="11.7109375" style="117" customWidth="1"/>
    <col min="15619" max="15621" width="11.28515625" style="117" customWidth="1"/>
    <col min="15622" max="15622" width="2.28515625" style="117" customWidth="1"/>
    <col min="15623" max="15623" width="11" style="117" customWidth="1"/>
    <col min="15624" max="15626" width="11.28515625" style="117" customWidth="1"/>
    <col min="15627" max="15627" width="2.5703125" style="117" customWidth="1"/>
    <col min="15628" max="15630" width="11.28515625" style="117" customWidth="1"/>
    <col min="15631" max="15631" width="14.7109375" style="117" customWidth="1"/>
    <col min="15632" max="15632" width="1.28515625" style="117" customWidth="1"/>
    <col min="15633" max="15634" width="11.28515625" style="117" customWidth="1"/>
    <col min="15635" max="15872" width="9.140625" style="117"/>
    <col min="15873" max="15873" width="2.5703125" style="117" customWidth="1"/>
    <col min="15874" max="15874" width="11.7109375" style="117" customWidth="1"/>
    <col min="15875" max="15877" width="11.28515625" style="117" customWidth="1"/>
    <col min="15878" max="15878" width="2.28515625" style="117" customWidth="1"/>
    <col min="15879" max="15879" width="11" style="117" customWidth="1"/>
    <col min="15880" max="15882" width="11.28515625" style="117" customWidth="1"/>
    <col min="15883" max="15883" width="2.5703125" style="117" customWidth="1"/>
    <col min="15884" max="15886" width="11.28515625" style="117" customWidth="1"/>
    <col min="15887" max="15887" width="14.7109375" style="117" customWidth="1"/>
    <col min="15888" max="15888" width="1.28515625" style="117" customWidth="1"/>
    <col min="15889" max="15890" width="11.28515625" style="117" customWidth="1"/>
    <col min="15891" max="16128" width="9.140625" style="117"/>
    <col min="16129" max="16129" width="2.5703125" style="117" customWidth="1"/>
    <col min="16130" max="16130" width="11.7109375" style="117" customWidth="1"/>
    <col min="16131" max="16133" width="11.28515625" style="117" customWidth="1"/>
    <col min="16134" max="16134" width="2.28515625" style="117" customWidth="1"/>
    <col min="16135" max="16135" width="11" style="117" customWidth="1"/>
    <col min="16136" max="16138" width="11.28515625" style="117" customWidth="1"/>
    <col min="16139" max="16139" width="2.5703125" style="117" customWidth="1"/>
    <col min="16140" max="16142" width="11.28515625" style="117" customWidth="1"/>
    <col min="16143" max="16143" width="14.7109375" style="117" customWidth="1"/>
    <col min="16144" max="16144" width="1.28515625" style="117" customWidth="1"/>
    <col min="16145" max="16146" width="11.28515625" style="117" customWidth="1"/>
    <col min="16147" max="16384" width="9.140625" style="117"/>
  </cols>
  <sheetData>
    <row r="1" spans="2:15" x14ac:dyDescent="0.15">
      <c r="E1" s="119"/>
    </row>
    <row r="2" spans="2:15" ht="23.25" customHeight="1" x14ac:dyDescent="0.2">
      <c r="B2" s="120" t="s">
        <v>125</v>
      </c>
      <c r="C2" s="365" t="s">
        <v>182</v>
      </c>
      <c r="D2" s="366"/>
      <c r="E2" s="367"/>
      <c r="F2" s="121"/>
      <c r="G2" s="120" t="s">
        <v>125</v>
      </c>
      <c r="H2" s="365" t="s">
        <v>183</v>
      </c>
      <c r="I2" s="366"/>
      <c r="J2" s="367"/>
      <c r="K2" s="21"/>
      <c r="L2" s="120" t="s">
        <v>125</v>
      </c>
      <c r="M2" s="365" t="s">
        <v>184</v>
      </c>
      <c r="N2" s="366"/>
      <c r="O2" s="367"/>
    </row>
    <row r="3" spans="2:15" s="127" customFormat="1" ht="22.5" x14ac:dyDescent="0.2">
      <c r="B3" s="122"/>
      <c r="C3" s="122" t="s">
        <v>126</v>
      </c>
      <c r="D3" s="122" t="s">
        <v>127</v>
      </c>
      <c r="E3" s="123" t="s">
        <v>128</v>
      </c>
      <c r="F3" s="124"/>
      <c r="G3" s="122"/>
      <c r="H3" s="122" t="s">
        <v>126</v>
      </c>
      <c r="I3" s="122" t="s">
        <v>127</v>
      </c>
      <c r="J3" s="122" t="s">
        <v>128</v>
      </c>
      <c r="K3" s="125"/>
      <c r="L3" s="122"/>
      <c r="M3" s="126" t="s">
        <v>129</v>
      </c>
      <c r="N3" s="126" t="s">
        <v>130</v>
      </c>
      <c r="O3" s="126" t="s">
        <v>131</v>
      </c>
    </row>
    <row r="4" spans="2:15" ht="11.25" x14ac:dyDescent="0.2">
      <c r="B4" s="128" t="s">
        <v>189</v>
      </c>
      <c r="C4" s="202">
        <v>10776.6486</v>
      </c>
      <c r="D4" s="202">
        <v>132.69929999999999</v>
      </c>
      <c r="E4" s="202">
        <v>41619.060700000002</v>
      </c>
      <c r="F4" s="129" t="s">
        <v>97</v>
      </c>
      <c r="G4" s="128" t="s">
        <v>189</v>
      </c>
      <c r="H4" s="202">
        <v>116811.9112</v>
      </c>
      <c r="I4" s="202">
        <v>1658.6496999999999</v>
      </c>
      <c r="J4" s="202">
        <v>455451.68780000001</v>
      </c>
      <c r="K4" s="21" t="s">
        <v>97</v>
      </c>
      <c r="L4" s="128" t="s">
        <v>189</v>
      </c>
      <c r="M4" s="202">
        <v>564.10069999999996</v>
      </c>
      <c r="N4" s="202">
        <v>332.19920000000002</v>
      </c>
      <c r="O4" s="202">
        <v>69.116299999999995</v>
      </c>
    </row>
    <row r="5" spans="2:15" ht="11.25" x14ac:dyDescent="0.2">
      <c r="B5" s="128" t="s">
        <v>190</v>
      </c>
      <c r="C5" s="202">
        <v>11214.704599999999</v>
      </c>
      <c r="D5" s="202">
        <v>101.23090000000001</v>
      </c>
      <c r="E5" s="202">
        <v>43105.941299999999</v>
      </c>
      <c r="F5" s="129" t="s">
        <v>97</v>
      </c>
      <c r="G5" s="128" t="s">
        <v>190</v>
      </c>
      <c r="H5" s="202">
        <v>120157.2951</v>
      </c>
      <c r="I5" s="202">
        <v>1225.6106</v>
      </c>
      <c r="J5" s="202">
        <v>469376.99410000001</v>
      </c>
      <c r="K5" s="21" t="s">
        <v>97</v>
      </c>
      <c r="L5" s="128" t="s">
        <v>190</v>
      </c>
      <c r="M5" s="202">
        <v>352.46170000000001</v>
      </c>
      <c r="N5" s="202">
        <v>341.88249999999999</v>
      </c>
      <c r="O5" s="202">
        <v>41.099400000000003</v>
      </c>
    </row>
    <row r="6" spans="2:15" ht="11.25" x14ac:dyDescent="0.2">
      <c r="B6" s="128" t="s">
        <v>191</v>
      </c>
      <c r="C6" s="202">
        <v>11177.9959</v>
      </c>
      <c r="D6" s="202">
        <v>97.116699999999994</v>
      </c>
      <c r="E6" s="202">
        <v>43305.253700000001</v>
      </c>
      <c r="F6" s="129" t="s">
        <v>97</v>
      </c>
      <c r="G6" s="128" t="s">
        <v>191</v>
      </c>
      <c r="H6" s="202">
        <v>122240.7452</v>
      </c>
      <c r="I6" s="202">
        <v>1103.4014</v>
      </c>
      <c r="J6" s="202">
        <v>466587.73959999997</v>
      </c>
      <c r="K6" s="21" t="s">
        <v>97</v>
      </c>
      <c r="L6" s="128" t="s">
        <v>191</v>
      </c>
      <c r="M6" s="202">
        <v>299.28949999999998</v>
      </c>
      <c r="N6" s="202">
        <v>155.4359</v>
      </c>
      <c r="O6" s="202">
        <v>110.1651</v>
      </c>
    </row>
    <row r="7" spans="2:15" ht="11.25" x14ac:dyDescent="0.2">
      <c r="B7" s="128" t="s">
        <v>192</v>
      </c>
      <c r="C7" s="202">
        <v>11174.2817</v>
      </c>
      <c r="D7" s="202">
        <v>98.247100000000003</v>
      </c>
      <c r="E7" s="202">
        <v>44772.924800000001</v>
      </c>
      <c r="F7" s="129" t="s">
        <v>97</v>
      </c>
      <c r="G7" s="128" t="s">
        <v>192</v>
      </c>
      <c r="H7" s="202">
        <v>112089.94990000001</v>
      </c>
      <c r="I7" s="202">
        <v>1727.8009999999999</v>
      </c>
      <c r="J7" s="202">
        <v>477015.36410000001</v>
      </c>
      <c r="K7" s="21" t="s">
        <v>97</v>
      </c>
      <c r="L7" s="128" t="s">
        <v>192</v>
      </c>
      <c r="M7" s="202">
        <v>494.52929999999998</v>
      </c>
      <c r="N7" s="202">
        <v>294.7543</v>
      </c>
      <c r="O7" s="202">
        <v>73.119299999999996</v>
      </c>
    </row>
    <row r="8" spans="2:15" ht="11.25" x14ac:dyDescent="0.2">
      <c r="B8" s="128" t="s">
        <v>193</v>
      </c>
      <c r="C8" s="202">
        <v>11436.7129</v>
      </c>
      <c r="D8" s="202">
        <v>146.90710000000001</v>
      </c>
      <c r="E8" s="202">
        <v>45447.196900000003</v>
      </c>
      <c r="F8" s="129" t="s">
        <v>97</v>
      </c>
      <c r="G8" s="128" t="s">
        <v>193</v>
      </c>
      <c r="H8" s="202">
        <v>120718.7237</v>
      </c>
      <c r="I8" s="202">
        <v>2018.7709</v>
      </c>
      <c r="J8" s="202">
        <v>481282.2978</v>
      </c>
      <c r="K8" s="21" t="s">
        <v>97</v>
      </c>
      <c r="L8" s="128" t="s">
        <v>193</v>
      </c>
      <c r="M8" s="202">
        <v>306.95170000000002</v>
      </c>
      <c r="N8" s="202">
        <v>275.69560000000001</v>
      </c>
      <c r="O8" s="202">
        <v>70.308300000000003</v>
      </c>
    </row>
    <row r="9" spans="2:15" ht="11.25" x14ac:dyDescent="0.2">
      <c r="B9" s="128" t="s">
        <v>194</v>
      </c>
      <c r="C9" s="202">
        <v>9942.2667000000001</v>
      </c>
      <c r="D9" s="202">
        <v>85.465900000000005</v>
      </c>
      <c r="E9" s="202">
        <v>44158.993900000001</v>
      </c>
      <c r="F9" s="129" t="s">
        <v>97</v>
      </c>
      <c r="G9" s="128" t="s">
        <v>194</v>
      </c>
      <c r="H9" s="202">
        <v>109486.552</v>
      </c>
      <c r="I9" s="202">
        <v>1067.9490000000001</v>
      </c>
      <c r="J9" s="202">
        <v>470453.89299999998</v>
      </c>
      <c r="K9" s="21" t="s">
        <v>97</v>
      </c>
      <c r="L9" s="128" t="s">
        <v>194</v>
      </c>
      <c r="M9" s="202">
        <v>264.34469999999999</v>
      </c>
      <c r="N9" s="202">
        <v>177.84719999999999</v>
      </c>
      <c r="O9" s="202">
        <v>135.40620000000001</v>
      </c>
    </row>
    <row r="10" spans="2:15" ht="11.25" x14ac:dyDescent="0.2">
      <c r="B10" s="128" t="s">
        <v>195</v>
      </c>
      <c r="C10" s="202">
        <v>11634.887699999999</v>
      </c>
      <c r="D10" s="202">
        <v>89.532300000000006</v>
      </c>
      <c r="E10" s="202">
        <v>44608.301299999999</v>
      </c>
      <c r="F10" s="129" t="s">
        <v>97</v>
      </c>
      <c r="G10" s="128" t="s">
        <v>195</v>
      </c>
      <c r="H10" s="202">
        <v>119746.17879999999</v>
      </c>
      <c r="I10" s="202">
        <v>1281.4538</v>
      </c>
      <c r="J10" s="202">
        <v>468137.37910000002</v>
      </c>
      <c r="K10" s="21" t="s">
        <v>97</v>
      </c>
      <c r="L10" s="128" t="s">
        <v>195</v>
      </c>
      <c r="M10" s="202">
        <v>268.23739999999998</v>
      </c>
      <c r="N10" s="202">
        <v>206.94030000000001</v>
      </c>
      <c r="O10" s="202">
        <v>47.4086</v>
      </c>
    </row>
    <row r="11" spans="2:15" ht="11.25" x14ac:dyDescent="0.2">
      <c r="B11" s="128" t="s">
        <v>196</v>
      </c>
      <c r="C11" s="202">
        <v>10410.4501</v>
      </c>
      <c r="D11" s="202">
        <v>95.343199999999996</v>
      </c>
      <c r="E11" s="202">
        <v>43841.565799999997</v>
      </c>
      <c r="F11" s="129" t="s">
        <v>97</v>
      </c>
      <c r="G11" s="128" t="s">
        <v>196</v>
      </c>
      <c r="H11" s="202">
        <v>111528.9054</v>
      </c>
      <c r="I11" s="202">
        <v>1107.0700999999999</v>
      </c>
      <c r="J11" s="202">
        <v>466955.60379999998</v>
      </c>
      <c r="K11" s="21" t="s">
        <v>97</v>
      </c>
      <c r="L11" s="128" t="s">
        <v>196</v>
      </c>
      <c r="M11" s="202">
        <v>274.48360000000002</v>
      </c>
      <c r="N11" s="202">
        <v>186.64009999999999</v>
      </c>
      <c r="O11" s="202">
        <v>51.221299999999999</v>
      </c>
    </row>
    <row r="12" spans="2:15" ht="11.25" x14ac:dyDescent="0.2">
      <c r="B12" s="128" t="s">
        <v>197</v>
      </c>
      <c r="C12" s="202">
        <v>10164.5131</v>
      </c>
      <c r="D12" s="202">
        <v>132.7218</v>
      </c>
      <c r="E12" s="202">
        <v>42555.180699999997</v>
      </c>
      <c r="F12" s="129" t="s">
        <v>97</v>
      </c>
      <c r="G12" s="128" t="s">
        <v>197</v>
      </c>
      <c r="H12" s="202">
        <v>103430.713</v>
      </c>
      <c r="I12" s="202">
        <v>1680.6005</v>
      </c>
      <c r="J12" s="202">
        <v>449329.42259999999</v>
      </c>
      <c r="K12" s="21" t="s">
        <v>97</v>
      </c>
      <c r="L12" s="128" t="s">
        <v>197</v>
      </c>
      <c r="M12" s="202">
        <v>447.89530000000002</v>
      </c>
      <c r="N12" s="202">
        <v>360.9522</v>
      </c>
      <c r="O12" s="202">
        <v>71.004000000000005</v>
      </c>
    </row>
    <row r="13" spans="2:15" ht="11.25" x14ac:dyDescent="0.2">
      <c r="B13" s="128" t="s">
        <v>198</v>
      </c>
      <c r="C13" s="202">
        <v>9862.6255999999994</v>
      </c>
      <c r="D13" s="202">
        <v>129.8169</v>
      </c>
      <c r="E13" s="202">
        <v>42519.890599999999</v>
      </c>
      <c r="F13" s="129" t="s">
        <v>97</v>
      </c>
      <c r="G13" s="128" t="s">
        <v>198</v>
      </c>
      <c r="H13" s="202">
        <v>112821.29090000001</v>
      </c>
      <c r="I13" s="202">
        <v>1630.2304999999999</v>
      </c>
      <c r="J13" s="202">
        <v>453226.44300000003</v>
      </c>
      <c r="K13" s="21" t="s">
        <v>97</v>
      </c>
      <c r="L13" s="128" t="s">
        <v>198</v>
      </c>
      <c r="M13" s="202">
        <v>333.0179</v>
      </c>
      <c r="N13" s="202">
        <v>288.11349999999999</v>
      </c>
      <c r="O13" s="202">
        <v>44.6738</v>
      </c>
    </row>
    <row r="14" spans="2:15" ht="11.25" x14ac:dyDescent="0.2">
      <c r="B14" s="128" t="s">
        <v>203</v>
      </c>
      <c r="C14" s="202">
        <v>11300.222100000001</v>
      </c>
      <c r="D14" s="202">
        <v>96.3596</v>
      </c>
      <c r="E14" s="202">
        <v>42192.0524</v>
      </c>
      <c r="F14" s="129" t="s">
        <v>97</v>
      </c>
      <c r="G14" s="128" t="s">
        <v>203</v>
      </c>
      <c r="H14" s="202">
        <v>126404.29859999999</v>
      </c>
      <c r="I14" s="202">
        <v>1259.8733</v>
      </c>
      <c r="J14" s="202">
        <v>459862.98229999997</v>
      </c>
      <c r="K14" s="21" t="s">
        <v>97</v>
      </c>
      <c r="L14" s="128" t="s">
        <v>203</v>
      </c>
      <c r="M14" s="202">
        <v>317.45729999999998</v>
      </c>
      <c r="N14" s="202">
        <v>214.21289999999999</v>
      </c>
      <c r="O14" s="202">
        <v>62.653300000000002</v>
      </c>
    </row>
    <row r="15" spans="2:15" ht="11.25" x14ac:dyDescent="0.2">
      <c r="B15" s="128" t="s">
        <v>204</v>
      </c>
      <c r="C15" s="202">
        <v>10171.956700000001</v>
      </c>
      <c r="D15" s="202">
        <v>84.452500000000001</v>
      </c>
      <c r="E15" s="202">
        <v>41942.6682</v>
      </c>
      <c r="F15" s="129" t="s">
        <v>97</v>
      </c>
      <c r="G15" s="128" t="s">
        <v>204</v>
      </c>
      <c r="H15" s="202">
        <v>105332.5019</v>
      </c>
      <c r="I15" s="202">
        <v>1275.7496000000001</v>
      </c>
      <c r="J15" s="202">
        <v>453835.25819999998</v>
      </c>
      <c r="K15" s="21" t="s">
        <v>97</v>
      </c>
      <c r="L15" s="128" t="s">
        <v>204</v>
      </c>
      <c r="M15" s="202">
        <v>294.18790000000001</v>
      </c>
      <c r="N15" s="202">
        <v>363.72480000000002</v>
      </c>
      <c r="O15" s="202">
        <v>40.5426</v>
      </c>
    </row>
    <row r="16" spans="2:15" ht="11.25" x14ac:dyDescent="0.2">
      <c r="B16" s="128" t="s">
        <v>206</v>
      </c>
      <c r="C16" s="202">
        <v>10875.718000000001</v>
      </c>
      <c r="D16" s="202">
        <v>70.056700000000006</v>
      </c>
      <c r="E16" s="202">
        <v>42591.208200000001</v>
      </c>
      <c r="F16" s="129" t="s">
        <v>97</v>
      </c>
      <c r="G16" s="128" t="s">
        <v>206</v>
      </c>
      <c r="H16" s="202">
        <v>125533.8841</v>
      </c>
      <c r="I16" s="202">
        <v>942.64359999999999</v>
      </c>
      <c r="J16" s="202">
        <v>475200.47249999997</v>
      </c>
      <c r="K16" s="21" t="s">
        <v>97</v>
      </c>
      <c r="L16" s="128" t="s">
        <v>206</v>
      </c>
      <c r="M16" s="202">
        <v>328.91550000000001</v>
      </c>
      <c r="N16" s="202">
        <v>165.39080000000001</v>
      </c>
      <c r="O16" s="202">
        <v>20.098400000000002</v>
      </c>
    </row>
    <row r="17" spans="2:17" ht="11.25" x14ac:dyDescent="0.2">
      <c r="B17" s="128" t="s">
        <v>207</v>
      </c>
      <c r="C17" s="202">
        <v>10068.3493</v>
      </c>
      <c r="D17" s="202">
        <v>105.96550000000001</v>
      </c>
      <c r="E17" s="202">
        <v>42773.080499999996</v>
      </c>
      <c r="F17" s="129" t="s">
        <v>97</v>
      </c>
      <c r="G17" s="128" t="s">
        <v>207</v>
      </c>
      <c r="H17" s="202">
        <v>107896.6813</v>
      </c>
      <c r="I17" s="202">
        <v>1158.4647</v>
      </c>
      <c r="J17" s="202">
        <v>469804.09710000001</v>
      </c>
      <c r="K17" s="21" t="s">
        <v>97</v>
      </c>
      <c r="L17" s="128" t="s">
        <v>207</v>
      </c>
      <c r="M17" s="202">
        <v>276.37200000000001</v>
      </c>
      <c r="N17" s="202">
        <v>241.64330000000001</v>
      </c>
      <c r="O17" s="202">
        <v>83.274799999999999</v>
      </c>
    </row>
    <row r="18" spans="2:17" ht="11.25" x14ac:dyDescent="0.2">
      <c r="B18" s="128" t="s">
        <v>208</v>
      </c>
      <c r="C18" s="202">
        <v>11851.8346</v>
      </c>
      <c r="D18" s="202">
        <v>104.5187</v>
      </c>
      <c r="E18" s="202">
        <v>43332.852099999996</v>
      </c>
      <c r="F18" s="129" t="s">
        <v>97</v>
      </c>
      <c r="G18" s="128" t="s">
        <v>208</v>
      </c>
      <c r="H18" s="202">
        <v>124495.99400000001</v>
      </c>
      <c r="I18" s="202">
        <v>1256.8706</v>
      </c>
      <c r="J18" s="202">
        <v>467892.78980000003</v>
      </c>
      <c r="K18" s="21" t="s">
        <v>97</v>
      </c>
      <c r="L18" s="128" t="s">
        <v>208</v>
      </c>
      <c r="M18" s="202">
        <v>287.53820000000002</v>
      </c>
      <c r="N18" s="202">
        <v>224.24350000000001</v>
      </c>
      <c r="O18" s="202">
        <v>104.98439999999999</v>
      </c>
    </row>
    <row r="19" spans="2:17" ht="11.25" x14ac:dyDescent="0.2">
      <c r="B19" s="128" t="s">
        <v>298</v>
      </c>
      <c r="C19" s="202">
        <v>10663.3066</v>
      </c>
      <c r="D19" s="202">
        <v>128.41210000000001</v>
      </c>
      <c r="E19" s="202">
        <v>43868.161599999999</v>
      </c>
      <c r="F19" s="129" t="s">
        <v>97</v>
      </c>
      <c r="G19" s="128" t="s">
        <v>298</v>
      </c>
      <c r="H19" s="202">
        <v>131147.19519999999</v>
      </c>
      <c r="I19" s="202">
        <v>1463.4485</v>
      </c>
      <c r="J19" s="202">
        <v>493895.18199999997</v>
      </c>
      <c r="K19" s="21" t="s">
        <v>97</v>
      </c>
      <c r="L19" s="128" t="s">
        <v>298</v>
      </c>
      <c r="M19" s="202">
        <v>380.92779999999999</v>
      </c>
      <c r="N19" s="202">
        <v>299.33569999999997</v>
      </c>
      <c r="O19" s="202">
        <v>64.348100000000002</v>
      </c>
    </row>
    <row r="20" spans="2:17" ht="11.25" x14ac:dyDescent="0.2">
      <c r="B20" s="21"/>
      <c r="C20" s="21"/>
      <c r="D20" s="21"/>
      <c r="E20" s="21"/>
      <c r="F20" s="38"/>
      <c r="G20" s="21"/>
      <c r="H20" s="21"/>
      <c r="I20" s="21"/>
      <c r="J20" s="21"/>
      <c r="K20" s="21"/>
      <c r="L20" s="21"/>
      <c r="M20" s="21"/>
      <c r="N20" s="21"/>
      <c r="O20" s="21"/>
    </row>
    <row r="21" spans="2:17" ht="23.25" customHeight="1" x14ac:dyDescent="0.2">
      <c r="B21" s="120" t="s">
        <v>125</v>
      </c>
      <c r="C21" s="365" t="s">
        <v>185</v>
      </c>
      <c r="D21" s="366"/>
      <c r="E21" s="367"/>
      <c r="F21" s="121"/>
      <c r="G21" s="120" t="s">
        <v>125</v>
      </c>
      <c r="H21" s="365" t="s">
        <v>186</v>
      </c>
      <c r="I21" s="366"/>
      <c r="J21" s="367"/>
      <c r="K21" s="21"/>
      <c r="L21" s="121"/>
      <c r="M21" s="368"/>
      <c r="N21" s="368"/>
      <c r="O21" s="368"/>
    </row>
    <row r="22" spans="2:17" s="127" customFormat="1" ht="22.5" x14ac:dyDescent="0.2">
      <c r="B22" s="122"/>
      <c r="C22" s="122" t="s">
        <v>126</v>
      </c>
      <c r="D22" s="122" t="s">
        <v>127</v>
      </c>
      <c r="E22" s="123" t="s">
        <v>128</v>
      </c>
      <c r="F22" s="124"/>
      <c r="G22" s="122"/>
      <c r="H22" s="122" t="s">
        <v>126</v>
      </c>
      <c r="I22" s="122" t="s">
        <v>127</v>
      </c>
      <c r="J22" s="122" t="s">
        <v>128</v>
      </c>
      <c r="K22" s="125"/>
      <c r="L22" s="124"/>
      <c r="M22" s="194"/>
      <c r="N22" s="194"/>
      <c r="O22" s="194"/>
    </row>
    <row r="23" spans="2:17" ht="11.25" x14ac:dyDescent="0.2">
      <c r="B23" s="128" t="s">
        <v>189</v>
      </c>
      <c r="C23" s="202">
        <v>707142.2317</v>
      </c>
      <c r="D23" s="202">
        <v>66842.192500000005</v>
      </c>
      <c r="E23" s="202">
        <v>3071094.6321</v>
      </c>
      <c r="F23" s="38" t="s">
        <v>97</v>
      </c>
      <c r="G23" s="128" t="s">
        <v>189</v>
      </c>
      <c r="H23" s="202">
        <v>9460.0144</v>
      </c>
      <c r="I23" s="202">
        <v>965.41629999999998</v>
      </c>
      <c r="J23" s="202">
        <v>41847.912300000004</v>
      </c>
      <c r="K23" s="21"/>
      <c r="L23" s="21"/>
      <c r="M23" s="21"/>
      <c r="N23" s="21"/>
      <c r="O23" s="21"/>
    </row>
    <row r="24" spans="2:17" ht="11.25" customHeight="1" x14ac:dyDescent="0.2">
      <c r="B24" s="128" t="s">
        <v>190</v>
      </c>
      <c r="C24" s="202">
        <v>733735.64500000002</v>
      </c>
      <c r="D24" s="202">
        <v>45686.756500000003</v>
      </c>
      <c r="E24" s="202">
        <v>3127544.0762</v>
      </c>
      <c r="F24" s="38" t="s">
        <v>97</v>
      </c>
      <c r="G24" s="128" t="s">
        <v>190</v>
      </c>
      <c r="H24" s="202">
        <v>9418.7544999999991</v>
      </c>
      <c r="I24" s="202">
        <v>735.44359999999995</v>
      </c>
      <c r="J24" s="202">
        <v>42013.201500000003</v>
      </c>
      <c r="K24" s="21"/>
      <c r="L24" s="21"/>
      <c r="M24" s="369"/>
      <c r="N24" s="369"/>
      <c r="O24" s="369"/>
      <c r="P24" s="369"/>
      <c r="Q24" s="369"/>
    </row>
    <row r="25" spans="2:17" ht="11.25" x14ac:dyDescent="0.2">
      <c r="B25" s="128" t="s">
        <v>191</v>
      </c>
      <c r="C25" s="202">
        <v>789369.5736</v>
      </c>
      <c r="D25" s="202">
        <v>46210.130499999999</v>
      </c>
      <c r="E25" s="202">
        <v>3106174.6748000002</v>
      </c>
      <c r="F25" s="38" t="s">
        <v>97</v>
      </c>
      <c r="G25" s="128" t="s">
        <v>191</v>
      </c>
      <c r="H25" s="202">
        <v>11047.721799999999</v>
      </c>
      <c r="I25" s="202">
        <v>564.89049999999997</v>
      </c>
      <c r="J25" s="202">
        <v>41441.113700000002</v>
      </c>
      <c r="K25" s="21"/>
      <c r="L25" s="21"/>
      <c r="M25" s="369"/>
      <c r="N25" s="369"/>
      <c r="O25" s="369"/>
      <c r="P25" s="369"/>
      <c r="Q25" s="369"/>
    </row>
    <row r="26" spans="2:17" ht="11.25" x14ac:dyDescent="0.2">
      <c r="B26" s="128" t="s">
        <v>192</v>
      </c>
      <c r="C26" s="202">
        <v>691688.76670000004</v>
      </c>
      <c r="D26" s="202">
        <v>45644.9908</v>
      </c>
      <c r="E26" s="202">
        <v>3126320.2870999998</v>
      </c>
      <c r="F26" s="38" t="s">
        <v>97</v>
      </c>
      <c r="G26" s="128" t="s">
        <v>192</v>
      </c>
      <c r="H26" s="202">
        <v>9542.8593000000001</v>
      </c>
      <c r="I26" s="202">
        <v>862.40279999999996</v>
      </c>
      <c r="J26" s="202">
        <v>42597.503299999997</v>
      </c>
      <c r="K26" s="21"/>
      <c r="L26" s="21"/>
      <c r="M26" s="369"/>
      <c r="N26" s="369"/>
      <c r="O26" s="369"/>
      <c r="P26" s="369"/>
      <c r="Q26" s="369"/>
    </row>
    <row r="27" spans="2:17" ht="11.25" x14ac:dyDescent="0.2">
      <c r="B27" s="128" t="s">
        <v>193</v>
      </c>
      <c r="C27" s="202">
        <v>743114.38740000001</v>
      </c>
      <c r="D27" s="202">
        <v>44418.692499999997</v>
      </c>
      <c r="E27" s="202">
        <v>3139868.9429000001</v>
      </c>
      <c r="F27" s="38" t="s">
        <v>97</v>
      </c>
      <c r="G27" s="128" t="s">
        <v>193</v>
      </c>
      <c r="H27" s="202">
        <v>10649.0326</v>
      </c>
      <c r="I27" s="202">
        <v>652.9556</v>
      </c>
      <c r="J27" s="202">
        <v>43474.060799999999</v>
      </c>
      <c r="K27" s="21"/>
      <c r="L27" s="21"/>
      <c r="M27" s="369"/>
      <c r="N27" s="369"/>
      <c r="O27" s="369"/>
      <c r="P27" s="369"/>
      <c r="Q27" s="369"/>
    </row>
    <row r="28" spans="2:17" ht="11.25" x14ac:dyDescent="0.2">
      <c r="B28" s="128" t="s">
        <v>194</v>
      </c>
      <c r="C28" s="202">
        <v>736139.85869999998</v>
      </c>
      <c r="D28" s="202">
        <v>41714.433400000002</v>
      </c>
      <c r="E28" s="202">
        <v>3138300.8336</v>
      </c>
      <c r="F28" s="38" t="s">
        <v>97</v>
      </c>
      <c r="G28" s="128" t="s">
        <v>194</v>
      </c>
      <c r="H28" s="202">
        <v>10478.9054</v>
      </c>
      <c r="I28" s="202">
        <v>577.59810000000004</v>
      </c>
      <c r="J28" s="202">
        <v>44376.366199999997</v>
      </c>
      <c r="K28" s="21"/>
      <c r="L28" s="21"/>
      <c r="M28" s="369"/>
      <c r="N28" s="369"/>
      <c r="O28" s="369"/>
      <c r="P28" s="369"/>
      <c r="Q28" s="369"/>
    </row>
    <row r="29" spans="2:17" ht="11.25" x14ac:dyDescent="0.2">
      <c r="B29" s="128" t="s">
        <v>195</v>
      </c>
      <c r="C29" s="202">
        <v>745628.90020000003</v>
      </c>
      <c r="D29" s="202">
        <v>34717.4375</v>
      </c>
      <c r="E29" s="202">
        <v>3083067.4671999998</v>
      </c>
      <c r="F29" s="38" t="s">
        <v>97</v>
      </c>
      <c r="G29" s="128" t="s">
        <v>195</v>
      </c>
      <c r="H29" s="202">
        <v>10449.394</v>
      </c>
      <c r="I29" s="202">
        <v>522.58630000000005</v>
      </c>
      <c r="J29" s="202">
        <v>43735.734199999999</v>
      </c>
      <c r="K29" s="21"/>
      <c r="L29" s="21"/>
      <c r="M29" s="369"/>
      <c r="N29" s="369"/>
      <c r="O29" s="369"/>
      <c r="P29" s="369"/>
      <c r="Q29" s="369"/>
    </row>
    <row r="30" spans="2:17" ht="11.25" x14ac:dyDescent="0.2">
      <c r="B30" s="128" t="s">
        <v>196</v>
      </c>
      <c r="C30" s="202">
        <v>740242.18259999994</v>
      </c>
      <c r="D30" s="202">
        <v>39465.244899999998</v>
      </c>
      <c r="E30" s="202">
        <v>3125441.1372000002</v>
      </c>
      <c r="F30" s="38" t="s">
        <v>97</v>
      </c>
      <c r="G30" s="128" t="s">
        <v>196</v>
      </c>
      <c r="H30" s="202">
        <v>10250.892599999999</v>
      </c>
      <c r="I30" s="202">
        <v>512.34500000000003</v>
      </c>
      <c r="J30" s="202">
        <v>44093.709600000002</v>
      </c>
      <c r="K30" s="21"/>
      <c r="L30" s="21"/>
      <c r="M30" s="369"/>
      <c r="N30" s="369"/>
      <c r="O30" s="369"/>
      <c r="P30" s="369"/>
      <c r="Q30" s="369"/>
    </row>
    <row r="31" spans="2:17" ht="11.25" x14ac:dyDescent="0.2">
      <c r="B31" s="128" t="s">
        <v>197</v>
      </c>
      <c r="C31" s="202">
        <v>722778.18339999998</v>
      </c>
      <c r="D31" s="202">
        <v>59887.583299999998</v>
      </c>
      <c r="E31" s="202">
        <v>3120573.824</v>
      </c>
      <c r="F31" s="38" t="s">
        <v>97</v>
      </c>
      <c r="G31" s="128" t="s">
        <v>197</v>
      </c>
      <c r="H31" s="202">
        <v>8929.0499</v>
      </c>
      <c r="I31" s="202">
        <v>879.85159999999996</v>
      </c>
      <c r="J31" s="202">
        <v>42600.622900000002</v>
      </c>
      <c r="K31" s="21"/>
      <c r="L31" s="21"/>
      <c r="M31" s="369"/>
      <c r="N31" s="369"/>
      <c r="O31" s="369"/>
      <c r="P31" s="369"/>
      <c r="Q31" s="369"/>
    </row>
    <row r="32" spans="2:17" ht="11.25" x14ac:dyDescent="0.2">
      <c r="B32" s="128" t="s">
        <v>198</v>
      </c>
      <c r="C32" s="202">
        <v>724104.62100000004</v>
      </c>
      <c r="D32" s="202">
        <v>46286.012199999997</v>
      </c>
      <c r="E32" s="202">
        <v>3113110.165</v>
      </c>
      <c r="F32" s="38" t="s">
        <v>97</v>
      </c>
      <c r="G32" s="128" t="s">
        <v>198</v>
      </c>
      <c r="H32" s="202">
        <v>10004.8292</v>
      </c>
      <c r="I32" s="202">
        <v>665.80520000000001</v>
      </c>
      <c r="J32" s="202">
        <v>42214.753700000001</v>
      </c>
      <c r="K32" s="21"/>
      <c r="L32" s="21"/>
      <c r="M32" s="369"/>
      <c r="N32" s="369"/>
      <c r="O32" s="369"/>
      <c r="P32" s="369"/>
      <c r="Q32" s="369"/>
    </row>
    <row r="33" spans="2:17" ht="11.25" x14ac:dyDescent="0.2">
      <c r="B33" s="128" t="s">
        <v>203</v>
      </c>
      <c r="C33" s="202">
        <v>784678.11899999995</v>
      </c>
      <c r="D33" s="202">
        <v>40450.522900000004</v>
      </c>
      <c r="E33" s="202">
        <v>3157892.4692000002</v>
      </c>
      <c r="F33" s="38" t="s">
        <v>97</v>
      </c>
      <c r="G33" s="128" t="s">
        <v>203</v>
      </c>
      <c r="H33" s="202">
        <v>10725.8215</v>
      </c>
      <c r="I33" s="202">
        <v>594.32349999999997</v>
      </c>
      <c r="J33" s="202">
        <v>42562.9185</v>
      </c>
      <c r="K33" s="21"/>
      <c r="L33" s="21"/>
      <c r="M33" s="369"/>
      <c r="N33" s="369"/>
      <c r="O33" s="369"/>
      <c r="P33" s="369"/>
      <c r="Q33" s="369"/>
    </row>
    <row r="34" spans="2:17" ht="11.25" x14ac:dyDescent="0.2">
      <c r="B34" s="128" t="s">
        <v>204</v>
      </c>
      <c r="C34" s="202">
        <v>706372.45389999996</v>
      </c>
      <c r="D34" s="202">
        <v>44633.088300000003</v>
      </c>
      <c r="E34" s="202">
        <v>3129190.5839</v>
      </c>
      <c r="F34" s="38" t="s">
        <v>97</v>
      </c>
      <c r="G34" s="128" t="s">
        <v>204</v>
      </c>
      <c r="H34" s="202">
        <v>9313.8750999999993</v>
      </c>
      <c r="I34" s="202">
        <v>698.45529999999997</v>
      </c>
      <c r="J34" s="202">
        <v>41812.011299999998</v>
      </c>
      <c r="K34" s="21"/>
      <c r="L34" s="21"/>
      <c r="M34" s="369"/>
      <c r="N34" s="369"/>
      <c r="O34" s="369"/>
      <c r="P34" s="369"/>
      <c r="Q34" s="369"/>
    </row>
    <row r="35" spans="2:17" ht="11.25" x14ac:dyDescent="0.2">
      <c r="B35" s="128" t="s">
        <v>206</v>
      </c>
      <c r="C35" s="202">
        <v>733329.77969999996</v>
      </c>
      <c r="D35" s="202">
        <v>36061.402800000003</v>
      </c>
      <c r="E35" s="202">
        <v>3115915.9997999999</v>
      </c>
      <c r="F35" s="38" t="s">
        <v>97</v>
      </c>
      <c r="G35" s="128" t="s">
        <v>206</v>
      </c>
      <c r="H35" s="202">
        <v>10665.7718</v>
      </c>
      <c r="I35" s="202">
        <v>514.40470000000005</v>
      </c>
      <c r="J35" s="202">
        <v>43183.2863</v>
      </c>
      <c r="K35" s="21"/>
      <c r="L35" s="21"/>
      <c r="M35" s="369"/>
      <c r="N35" s="369"/>
      <c r="O35" s="369"/>
      <c r="P35" s="369"/>
      <c r="Q35" s="369"/>
    </row>
    <row r="36" spans="2:17" ht="11.25" x14ac:dyDescent="0.2">
      <c r="B36" s="128" t="s">
        <v>207</v>
      </c>
      <c r="C36" s="202">
        <v>734149.3848</v>
      </c>
      <c r="D36" s="202">
        <v>45589.7353</v>
      </c>
      <c r="E36" s="202">
        <v>3125264.4866999998</v>
      </c>
      <c r="F36" s="38" t="s">
        <v>97</v>
      </c>
      <c r="G36" s="128" t="s">
        <v>207</v>
      </c>
      <c r="H36" s="202">
        <v>10376.8451</v>
      </c>
      <c r="I36" s="202">
        <v>601.29</v>
      </c>
      <c r="J36" s="202">
        <v>43490.787100000001</v>
      </c>
      <c r="K36" s="21"/>
      <c r="L36" s="21"/>
      <c r="M36" s="369"/>
      <c r="N36" s="369"/>
      <c r="O36" s="369"/>
      <c r="P36" s="369"/>
      <c r="Q36" s="369"/>
    </row>
    <row r="37" spans="2:17" ht="11.25" x14ac:dyDescent="0.2">
      <c r="B37" s="128" t="s">
        <v>208</v>
      </c>
      <c r="C37" s="202">
        <v>807906.66650000005</v>
      </c>
      <c r="D37" s="202">
        <v>47156.013400000003</v>
      </c>
      <c r="E37" s="202">
        <v>3155198.5247999998</v>
      </c>
      <c r="F37" s="38" t="s">
        <v>97</v>
      </c>
      <c r="G37" s="128" t="s">
        <v>208</v>
      </c>
      <c r="H37" s="202">
        <v>11191.509099999999</v>
      </c>
      <c r="I37" s="202">
        <v>616.76610000000005</v>
      </c>
      <c r="J37" s="202">
        <v>43978.917200000004</v>
      </c>
      <c r="K37" s="21"/>
      <c r="L37" s="21"/>
      <c r="M37" s="21"/>
      <c r="N37" s="21"/>
      <c r="O37" s="21"/>
    </row>
    <row r="38" spans="2:17" ht="11.25" x14ac:dyDescent="0.2">
      <c r="B38" s="128" t="s">
        <v>298</v>
      </c>
      <c r="C38" s="202">
        <v>798678.61569999997</v>
      </c>
      <c r="D38" s="202">
        <v>55133.7592</v>
      </c>
      <c r="E38" s="202">
        <v>3258005.3574999999</v>
      </c>
      <c r="F38" s="38" t="s">
        <v>97</v>
      </c>
      <c r="G38" s="128" t="s">
        <v>298</v>
      </c>
      <c r="H38" s="202">
        <v>11918.5299</v>
      </c>
      <c r="I38" s="202">
        <v>744.61159999999995</v>
      </c>
      <c r="J38" s="202">
        <v>46629.728300000002</v>
      </c>
      <c r="K38" s="21"/>
      <c r="L38" s="21"/>
      <c r="M38" s="21"/>
      <c r="N38" s="21"/>
      <c r="O38" s="21"/>
    </row>
    <row r="40" spans="2:17" ht="10.5" customHeight="1" x14ac:dyDescent="0.15">
      <c r="B40" s="364"/>
      <c r="C40" s="364"/>
      <c r="D40" s="364"/>
      <c r="E40" s="364"/>
      <c r="F40" s="364"/>
      <c r="G40" s="364"/>
      <c r="H40" s="364"/>
      <c r="I40" s="364"/>
      <c r="J40" s="364"/>
    </row>
    <row r="41" spans="2:17" x14ac:dyDescent="0.15">
      <c r="B41" s="127"/>
      <c r="C41" s="127"/>
      <c r="D41" s="127"/>
      <c r="E41" s="127"/>
      <c r="F41" s="127"/>
      <c r="G41" s="127"/>
      <c r="H41" s="127"/>
      <c r="I41" s="127"/>
      <c r="J41" s="127"/>
    </row>
  </sheetData>
  <mergeCells count="8">
    <mergeCell ref="B40:J40"/>
    <mergeCell ref="M2:O2"/>
    <mergeCell ref="C2:E2"/>
    <mergeCell ref="H2:J2"/>
    <mergeCell ref="C21:E21"/>
    <mergeCell ref="H21:J21"/>
    <mergeCell ref="M21:O21"/>
    <mergeCell ref="M24:Q36"/>
  </mergeCells>
  <pageMargins left="0.55118110236220474" right="0.35433070866141736" top="0.98425196850393704" bottom="0.78740157480314965" header="0.51181102362204722" footer="0.51181102362204722"/>
  <pageSetup paperSize="9"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zoomScaleNormal="100" workbookViewId="0">
      <selection sqref="A1:N1"/>
    </sheetView>
  </sheetViews>
  <sheetFormatPr defaultColWidth="9.140625" defaultRowHeight="12.75" x14ac:dyDescent="0.2"/>
  <cols>
    <col min="1" max="1" width="20.85546875" style="4" customWidth="1"/>
    <col min="2" max="16384" width="9.140625" style="4"/>
  </cols>
  <sheetData>
    <row r="1" spans="1:14" s="249" customFormat="1" ht="19.5" x14ac:dyDescent="0.2">
      <c r="A1" s="305" t="s">
        <v>289</v>
      </c>
      <c r="B1" s="305"/>
      <c r="C1" s="305"/>
      <c r="D1" s="305"/>
      <c r="E1" s="305"/>
      <c r="F1" s="305"/>
      <c r="G1" s="305"/>
      <c r="H1" s="305"/>
      <c r="I1" s="305"/>
      <c r="J1" s="305"/>
      <c r="K1" s="305"/>
      <c r="L1" s="305"/>
      <c r="M1" s="305"/>
      <c r="N1" s="305"/>
    </row>
    <row r="2" spans="1:14" x14ac:dyDescent="0.2">
      <c r="A2" s="181"/>
    </row>
    <row r="3" spans="1:14" x14ac:dyDescent="0.2">
      <c r="A3" s="182" t="s">
        <v>9</v>
      </c>
    </row>
    <row r="4" spans="1:14" x14ac:dyDescent="0.2">
      <c r="A4" s="182" t="s">
        <v>173</v>
      </c>
    </row>
    <row r="5" spans="1:14" x14ac:dyDescent="0.2">
      <c r="A5" s="181"/>
    </row>
    <row r="6" spans="1:14" x14ac:dyDescent="0.2">
      <c r="A6" s="182" t="str">
        <f>'Tabell 1'!A2</f>
        <v>Tabell 1. Svenska lastbilars godstransporter, tredje kvartalet 2021 och 2020.</v>
      </c>
    </row>
    <row r="7" spans="1:14" x14ac:dyDescent="0.2">
      <c r="A7" s="182" t="str">
        <f>'Tabell 1'!A3</f>
        <v>Table 1. Transport of goods by road by Swedish registered lorries, third quarter 2021 and 2020.</v>
      </c>
    </row>
    <row r="8" spans="1:14" x14ac:dyDescent="0.2">
      <c r="A8" s="180"/>
    </row>
    <row r="9" spans="1:14" ht="12.75" customHeight="1" x14ac:dyDescent="0.2">
      <c r="A9" s="303" t="str">
        <f>CONCATENATE('Tabell 2'!A2:Q2,'Tabell 2'!A3:Q3)</f>
        <v>Tabell 2. Inrikes godstransporter med svenska lastbilar. Lastade och lossade godsmängder efter destination respektive ursprung, tredje kvartalet 2021.</v>
      </c>
      <c r="B9" s="303"/>
      <c r="C9" s="303"/>
      <c r="D9" s="303"/>
      <c r="E9" s="303"/>
      <c r="F9" s="303"/>
      <c r="G9" s="303"/>
      <c r="H9" s="303"/>
      <c r="I9" s="303"/>
      <c r="J9" s="303"/>
      <c r="K9" s="303"/>
      <c r="L9" s="303"/>
      <c r="M9" s="303"/>
      <c r="N9" s="303"/>
    </row>
    <row r="10" spans="1:14" ht="12.75" hidden="1" customHeight="1" x14ac:dyDescent="0.2">
      <c r="A10" s="303"/>
      <c r="B10" s="303"/>
      <c r="C10" s="303"/>
      <c r="D10" s="303"/>
      <c r="E10" s="303"/>
      <c r="F10" s="303"/>
      <c r="G10" s="303"/>
      <c r="H10" s="303"/>
      <c r="I10" s="303"/>
      <c r="J10" s="303"/>
      <c r="K10" s="303"/>
      <c r="L10" s="303"/>
      <c r="M10" s="303"/>
      <c r="N10" s="303"/>
    </row>
    <row r="11" spans="1:14" ht="12.75" customHeight="1" x14ac:dyDescent="0.2">
      <c r="A11" s="303" t="str">
        <f>CONCATENATE('Tabell 2'!A4:Q4,'Tabell 2'!A5:Q5)</f>
        <v>Table 2. National road goods transport with Swedish registered lorries. Loaded and unloaded goods by county and metropolitan areas by destination and origin of the haulage respectively, third quarter 2021.</v>
      </c>
      <c r="B11" s="303"/>
      <c r="C11" s="303"/>
      <c r="D11" s="303"/>
      <c r="E11" s="303"/>
      <c r="F11" s="303"/>
      <c r="G11" s="303"/>
      <c r="H11" s="303"/>
      <c r="I11" s="303"/>
      <c r="J11" s="303"/>
      <c r="K11" s="303"/>
      <c r="L11" s="303"/>
      <c r="M11" s="303"/>
      <c r="N11" s="303"/>
    </row>
    <row r="12" spans="1:14" ht="12.75" customHeight="1" x14ac:dyDescent="0.2">
      <c r="A12" s="303"/>
      <c r="B12" s="303"/>
      <c r="C12" s="303"/>
      <c r="D12" s="303"/>
      <c r="E12" s="303"/>
      <c r="F12" s="303"/>
      <c r="G12" s="303"/>
      <c r="H12" s="303"/>
      <c r="I12" s="303"/>
      <c r="J12" s="303"/>
      <c r="K12" s="303"/>
      <c r="L12" s="303"/>
      <c r="M12" s="303"/>
      <c r="N12" s="303"/>
    </row>
    <row r="13" spans="1:14" x14ac:dyDescent="0.2">
      <c r="A13" s="182"/>
      <c r="B13" s="132"/>
      <c r="C13" s="132"/>
      <c r="D13" s="132"/>
      <c r="E13" s="132"/>
      <c r="F13" s="132"/>
      <c r="G13" s="132"/>
      <c r="H13" s="132"/>
      <c r="I13" s="132"/>
      <c r="J13" s="132"/>
      <c r="K13" s="132"/>
      <c r="L13" s="132"/>
      <c r="M13" s="132"/>
      <c r="N13" s="132"/>
    </row>
    <row r="14" spans="1:14" ht="26.25" customHeight="1" x14ac:dyDescent="0.2">
      <c r="A14" s="304" t="str">
        <f>CONCATENATE('Tabell 3'!A2:T2,'Tabell 3'!A3:T3)</f>
        <v>Tabell 3. Inrikes godstransporter med svenska lastbilar fördelat på varugrupper (NST2007). Antal transporter med last, körda kilometer med last, transporterad godsmängd och transportarbete, tredje kvartalet 2021.</v>
      </c>
      <c r="B14" s="304"/>
      <c r="C14" s="304"/>
      <c r="D14" s="304"/>
      <c r="E14" s="304"/>
      <c r="F14" s="304"/>
      <c r="G14" s="304"/>
      <c r="H14" s="304"/>
      <c r="I14" s="304"/>
      <c r="J14" s="304"/>
      <c r="K14" s="304"/>
      <c r="L14" s="304"/>
      <c r="M14" s="304"/>
      <c r="N14" s="304"/>
    </row>
    <row r="15" spans="1:14" ht="26.25" customHeight="1" x14ac:dyDescent="0.2">
      <c r="A15" s="304" t="str">
        <f>CONCATENATE('Tabell 3'!A4:T4,'Tabell 3'!A5:T5)</f>
        <v>Table 3. National road goods transport with Swedish registered lorries by NST2007 division. Number of haulages,kilometres driven with goods, tonnes and tonne-kilometres, third quarter 2021.</v>
      </c>
      <c r="B15" s="304"/>
      <c r="C15" s="304"/>
      <c r="D15" s="304"/>
      <c r="E15" s="304"/>
      <c r="F15" s="304"/>
      <c r="G15" s="304"/>
      <c r="H15" s="304"/>
      <c r="I15" s="304"/>
      <c r="J15" s="304"/>
      <c r="K15" s="304"/>
      <c r="L15" s="304"/>
      <c r="M15" s="304"/>
      <c r="N15" s="304"/>
    </row>
    <row r="16" spans="1:14" x14ac:dyDescent="0.2">
      <c r="A16" s="182"/>
      <c r="B16" s="133"/>
      <c r="C16" s="133"/>
      <c r="D16" s="133"/>
      <c r="E16" s="133"/>
      <c r="F16" s="133"/>
      <c r="G16" s="133"/>
      <c r="H16" s="133"/>
      <c r="I16" s="133"/>
      <c r="J16" s="133"/>
      <c r="K16" s="133"/>
      <c r="L16" s="133"/>
      <c r="M16" s="133"/>
      <c r="N16" s="133"/>
    </row>
    <row r="17" spans="1:14" x14ac:dyDescent="0.2">
      <c r="A17" s="130" t="s">
        <v>214</v>
      </c>
    </row>
    <row r="18" spans="1:14" x14ac:dyDescent="0.2">
      <c r="A18" s="180"/>
      <c r="B18" s="180"/>
      <c r="C18" s="180"/>
      <c r="D18" s="180"/>
      <c r="E18" s="180"/>
      <c r="F18" s="180"/>
      <c r="G18" s="180"/>
      <c r="H18" s="180"/>
      <c r="I18" s="180"/>
      <c r="J18" s="180"/>
      <c r="K18" s="180"/>
      <c r="L18" s="180"/>
      <c r="M18" s="180"/>
      <c r="N18" s="180"/>
    </row>
    <row r="19" spans="1:14" x14ac:dyDescent="0.2">
      <c r="A19" s="130" t="s">
        <v>215</v>
      </c>
      <c r="B19" s="180"/>
      <c r="C19" s="180"/>
      <c r="D19" s="180"/>
      <c r="E19" s="180"/>
      <c r="F19" s="180"/>
      <c r="G19" s="180"/>
      <c r="H19" s="180"/>
      <c r="I19" s="180"/>
      <c r="J19" s="180"/>
      <c r="K19" s="180"/>
      <c r="L19" s="180"/>
      <c r="M19" s="180"/>
      <c r="N19" s="180"/>
    </row>
    <row r="20" spans="1:14" x14ac:dyDescent="0.2">
      <c r="A20" s="180"/>
      <c r="B20" s="180"/>
      <c r="C20" s="180"/>
      <c r="D20" s="180"/>
      <c r="E20" s="180"/>
      <c r="F20" s="180"/>
      <c r="G20" s="180"/>
      <c r="H20" s="180"/>
      <c r="I20" s="180"/>
      <c r="J20" s="180"/>
      <c r="K20" s="180"/>
      <c r="L20" s="180"/>
      <c r="M20" s="180"/>
      <c r="N20" s="180"/>
    </row>
    <row r="21" spans="1:14" x14ac:dyDescent="0.2">
      <c r="A21" s="130" t="s">
        <v>216</v>
      </c>
      <c r="B21" s="180"/>
      <c r="C21" s="180"/>
      <c r="D21" s="180"/>
      <c r="E21" s="180"/>
      <c r="F21" s="180"/>
      <c r="G21" s="180"/>
      <c r="H21" s="180"/>
      <c r="I21" s="180"/>
      <c r="J21" s="180"/>
      <c r="K21" s="180"/>
      <c r="L21" s="180"/>
      <c r="M21" s="180"/>
      <c r="N21" s="180"/>
    </row>
    <row r="22" spans="1:14" x14ac:dyDescent="0.2">
      <c r="A22" s="180"/>
    </row>
    <row r="23" spans="1:14" x14ac:dyDescent="0.2">
      <c r="A23" s="180" t="s">
        <v>4</v>
      </c>
    </row>
    <row r="24" spans="1:14" x14ac:dyDescent="0.2">
      <c r="A24" s="180"/>
    </row>
    <row r="25" spans="1:14" x14ac:dyDescent="0.2">
      <c r="A25" s="180" t="s">
        <v>5</v>
      </c>
    </row>
    <row r="26" spans="1:14" x14ac:dyDescent="0.2">
      <c r="A26" s="180"/>
    </row>
    <row r="27" spans="1:14" x14ac:dyDescent="0.2">
      <c r="A27" s="180" t="s">
        <v>6</v>
      </c>
    </row>
    <row r="28" spans="1:14" x14ac:dyDescent="0.2">
      <c r="A28" s="180"/>
    </row>
    <row r="29" spans="1:14" x14ac:dyDescent="0.2">
      <c r="A29" s="180" t="s">
        <v>7</v>
      </c>
    </row>
    <row r="30" spans="1:14" x14ac:dyDescent="0.2">
      <c r="A30" s="180"/>
    </row>
    <row r="31" spans="1:14" x14ac:dyDescent="0.2">
      <c r="A31" s="180" t="s">
        <v>8</v>
      </c>
    </row>
    <row r="32" spans="1:14" x14ac:dyDescent="0.2">
      <c r="A32" s="180"/>
    </row>
  </sheetData>
  <mergeCells count="5">
    <mergeCell ref="A11:N12"/>
    <mergeCell ref="A14:N14"/>
    <mergeCell ref="A15:N15"/>
    <mergeCell ref="A9:N10"/>
    <mergeCell ref="A1:N1"/>
  </mergeCells>
  <hyperlinks>
    <hyperlink ref="A6" location="'Tabell 1'!A1" display="Tabell 1. Svenska lastbilars godstransporter, första kvartalet 2013 och 2012 " xr:uid="{00000000-0004-0000-0100-000000000000}"/>
    <hyperlink ref="A19" location="'Kvartalstabeller Inrikestrafik'!A1" display="Tidsserier kvartal 2005-2015, Inrikestrafik" xr:uid="{00000000-0004-0000-0100-000001000000}"/>
    <hyperlink ref="A21" location="'Kvartalstabeller Utrikestrafik'!A1" display="Tidsserier kvartal 2005-2015, Utrikestrafik" xr:uid="{00000000-0004-0000-0100-000002000000}"/>
    <hyperlink ref="A3" location="'Fakta om statistiken'!A1" display="Fakta om statistiken" xr:uid="{00000000-0004-0000-0100-000005000000}"/>
    <hyperlink ref="A4" location="Definitioner_Definitions!A1" display="Definitioner/Definitions" xr:uid="{00000000-0004-0000-0100-000006000000}"/>
    <hyperlink ref="A7" location="'Tabell 1'!A1" display="Tabell 1. Svenska lastbilars godstransporter, första kvartalet 2013 och 2012 " xr:uid="{00000000-0004-0000-0100-000007000000}"/>
    <hyperlink ref="A17" location="'Kvartalstabeller Totalt'!A1" display="Tidsserier kvartal 2005-2015, Totalt (inrikestrafik och utrikestrafik)" xr:uid="{00000000-0004-0000-0100-000008000000}"/>
    <hyperlink ref="A9" location="'Tabell 2'!A1" display="Tabell 2. Inrikes godstransporter med svenska lastbilar. Lastade och lossade godsmängder efter län samt efter destination respektive ursprung, " xr:uid="{00000000-0004-0000-0100-000009000000}"/>
    <hyperlink ref="A14" location="'Tabell 3'!A1" display="Tabell 3. Inrikes godstransporter med svenska lastbilar fördelat på varugrupper (NST 2007). Antal transporter med last, körda kilometer med last, " xr:uid="{00000000-0004-0000-0100-00000A000000}"/>
    <hyperlink ref="A11" location="'Tabell 2'!A1" display="Tabell 2. Inrikes godstransporter med svenska lastbilar. Lastade och lossade godsmängder efter län samt efter destination respektive ursprung, " xr:uid="{00000000-0004-0000-0100-00000B000000}"/>
    <hyperlink ref="A15" location="'Tabell 3'!A1" display="Tabell 3. Inrikes godstransporter med svenska lastbilar fördelat på varugrupper (NST 2007). Antal transporter med last, körda kilometer med last, " xr:uid="{00000000-0004-0000-0100-00000C000000}"/>
  </hyperlink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1447-E56F-4950-89A2-4971B94F2771}">
  <dimension ref="A1:A10"/>
  <sheetViews>
    <sheetView zoomScaleNormal="100" zoomScaleSheetLayoutView="100" workbookViewId="0"/>
  </sheetViews>
  <sheetFormatPr defaultColWidth="9.140625" defaultRowHeight="12.75" x14ac:dyDescent="0.2"/>
  <cols>
    <col min="1" max="1" width="106.42578125" style="243" customWidth="1"/>
    <col min="2" max="16384" width="9.140625" style="243"/>
  </cols>
  <sheetData>
    <row r="1" spans="1:1" s="247" customFormat="1" ht="19.5" customHeight="1" x14ac:dyDescent="0.2">
      <c r="A1" s="248" t="s">
        <v>222</v>
      </c>
    </row>
    <row r="3" spans="1:1" x14ac:dyDescent="0.2">
      <c r="A3" s="245" t="s">
        <v>221</v>
      </c>
    </row>
    <row r="4" spans="1:1" ht="44.25" customHeight="1" x14ac:dyDescent="0.2">
      <c r="A4" s="244" t="s">
        <v>220</v>
      </c>
    </row>
    <row r="5" spans="1:1" x14ac:dyDescent="0.2">
      <c r="A5" s="246"/>
    </row>
    <row r="6" spans="1:1" x14ac:dyDescent="0.2">
      <c r="A6" s="245" t="s">
        <v>219</v>
      </c>
    </row>
    <row r="7" spans="1:1" ht="153.75" customHeight="1" x14ac:dyDescent="0.2">
      <c r="A7" s="244" t="s">
        <v>218</v>
      </c>
    </row>
    <row r="8" spans="1:1" x14ac:dyDescent="0.2">
      <c r="A8" s="246"/>
    </row>
    <row r="9" spans="1:1" ht="17.25" customHeight="1" x14ac:dyDescent="0.2">
      <c r="A9" s="245" t="s">
        <v>217</v>
      </c>
    </row>
    <row r="10" spans="1:1" ht="92.25" customHeight="1" x14ac:dyDescent="0.2">
      <c r="A10" s="244" t="s">
        <v>301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9739-E182-4414-833C-37A57AD0EF67}">
  <dimension ref="A1:M102"/>
  <sheetViews>
    <sheetView zoomScaleNormal="100" zoomScaleSheetLayoutView="95" workbookViewId="0">
      <selection sqref="A1:M1"/>
    </sheetView>
  </sheetViews>
  <sheetFormatPr defaultColWidth="9.140625" defaultRowHeight="12.75" x14ac:dyDescent="0.2"/>
  <cols>
    <col min="1" max="8" width="9.140625" style="261"/>
    <col min="9" max="9" width="10.42578125" style="261" customWidth="1"/>
    <col min="10" max="13" width="9.140625" style="261"/>
    <col min="14" max="16384" width="9.140625" style="260"/>
  </cols>
  <sheetData>
    <row r="1" spans="1:13" ht="19.5" x14ac:dyDescent="0.2">
      <c r="A1" s="335" t="s">
        <v>288</v>
      </c>
      <c r="B1" s="335"/>
      <c r="C1" s="335"/>
      <c r="D1" s="335"/>
      <c r="E1" s="335"/>
      <c r="F1" s="335"/>
      <c r="G1" s="335"/>
      <c r="H1" s="335"/>
      <c r="I1" s="335"/>
      <c r="J1" s="335"/>
      <c r="K1" s="335"/>
      <c r="L1" s="335"/>
      <c r="M1" s="335"/>
    </row>
    <row r="2" spans="1:13" ht="6" customHeight="1" x14ac:dyDescent="0.2"/>
    <row r="3" spans="1:13" ht="12.75" customHeight="1" x14ac:dyDescent="0.2">
      <c r="A3" s="318" t="s">
        <v>287</v>
      </c>
      <c r="B3" s="318"/>
      <c r="C3" s="318"/>
      <c r="D3" s="318"/>
      <c r="E3" s="318"/>
      <c r="F3" s="318"/>
      <c r="G3" s="318"/>
      <c r="H3" s="318"/>
      <c r="I3" s="318"/>
      <c r="J3" s="318"/>
      <c r="K3" s="318"/>
      <c r="L3" s="318"/>
      <c r="M3" s="318"/>
    </row>
    <row r="4" spans="1:13" ht="12.75" customHeight="1" x14ac:dyDescent="0.2">
      <c r="A4" s="330" t="s">
        <v>286</v>
      </c>
      <c r="B4" s="330"/>
      <c r="C4" s="330"/>
      <c r="D4" s="330"/>
      <c r="E4" s="330"/>
      <c r="F4" s="330"/>
      <c r="G4" s="330"/>
      <c r="H4" s="330"/>
      <c r="I4" s="330"/>
      <c r="J4" s="330"/>
      <c r="K4" s="330"/>
      <c r="L4" s="330"/>
      <c r="M4" s="330"/>
    </row>
    <row r="5" spans="1:13" ht="12.75" customHeight="1" x14ac:dyDescent="0.2">
      <c r="A5" s="331"/>
      <c r="B5" s="331"/>
      <c r="C5" s="331"/>
      <c r="D5" s="331"/>
      <c r="E5" s="331"/>
      <c r="F5" s="331"/>
      <c r="G5" s="331"/>
      <c r="H5" s="331"/>
      <c r="I5" s="331"/>
      <c r="J5" s="331"/>
      <c r="K5" s="331"/>
      <c r="L5" s="331"/>
      <c r="M5" s="331"/>
    </row>
    <row r="6" spans="1:13" ht="25.5" customHeight="1" x14ac:dyDescent="0.2">
      <c r="A6" s="318" t="s">
        <v>154</v>
      </c>
      <c r="B6" s="318"/>
      <c r="C6" s="318"/>
      <c r="D6" s="318"/>
      <c r="E6" s="318"/>
      <c r="F6" s="318"/>
      <c r="G6" s="318"/>
      <c r="H6" s="318"/>
      <c r="I6" s="318"/>
      <c r="J6" s="318"/>
      <c r="K6" s="318"/>
      <c r="L6" s="318"/>
      <c r="M6" s="318"/>
    </row>
    <row r="7" spans="1:13" ht="38.25" customHeight="1" x14ac:dyDescent="0.2">
      <c r="A7" s="330" t="s">
        <v>155</v>
      </c>
      <c r="B7" s="330"/>
      <c r="C7" s="330"/>
      <c r="D7" s="330"/>
      <c r="E7" s="330"/>
      <c r="F7" s="330"/>
      <c r="G7" s="330"/>
      <c r="H7" s="330"/>
      <c r="I7" s="330"/>
      <c r="J7" s="330"/>
      <c r="K7" s="330"/>
      <c r="L7" s="330"/>
      <c r="M7" s="330"/>
    </row>
    <row r="8" spans="1:13" ht="12.75" customHeight="1" x14ac:dyDescent="0.2">
      <c r="A8" s="318"/>
      <c r="B8" s="318"/>
      <c r="C8" s="318"/>
      <c r="D8" s="318"/>
      <c r="E8" s="318"/>
      <c r="F8" s="318"/>
      <c r="G8" s="318"/>
      <c r="H8" s="318"/>
      <c r="I8" s="318"/>
      <c r="J8" s="318"/>
      <c r="K8" s="318"/>
      <c r="L8" s="318"/>
      <c r="M8" s="318"/>
    </row>
    <row r="9" spans="1:13" ht="12.75" customHeight="1" x14ac:dyDescent="0.2">
      <c r="A9" s="318" t="s">
        <v>156</v>
      </c>
      <c r="B9" s="318"/>
      <c r="C9" s="318"/>
      <c r="D9" s="318"/>
      <c r="E9" s="318"/>
      <c r="F9" s="318"/>
      <c r="G9" s="318"/>
      <c r="H9" s="318"/>
      <c r="I9" s="318"/>
      <c r="J9" s="318"/>
      <c r="K9" s="318"/>
      <c r="L9" s="318"/>
      <c r="M9" s="318"/>
    </row>
    <row r="10" spans="1:13" ht="12.75" customHeight="1" x14ac:dyDescent="0.2">
      <c r="A10" s="330" t="s">
        <v>285</v>
      </c>
      <c r="B10" s="330"/>
      <c r="C10" s="330"/>
      <c r="D10" s="330"/>
      <c r="E10" s="330"/>
      <c r="F10" s="330"/>
      <c r="G10" s="330"/>
      <c r="H10" s="330"/>
      <c r="I10" s="330"/>
      <c r="J10" s="330"/>
      <c r="K10" s="330"/>
      <c r="L10" s="330"/>
      <c r="M10" s="330"/>
    </row>
    <row r="11" spans="1:13" ht="12.75" customHeight="1" x14ac:dyDescent="0.2">
      <c r="A11" s="318"/>
      <c r="B11" s="318"/>
      <c r="C11" s="318"/>
      <c r="D11" s="318"/>
      <c r="E11" s="318"/>
      <c r="F11" s="318"/>
      <c r="G11" s="318"/>
      <c r="H11" s="318"/>
      <c r="I11" s="318"/>
      <c r="J11" s="318"/>
      <c r="K11" s="318"/>
      <c r="L11" s="318"/>
      <c r="M11" s="318"/>
    </row>
    <row r="12" spans="1:13" ht="12.75" customHeight="1" x14ac:dyDescent="0.2">
      <c r="A12" s="318" t="s">
        <v>157</v>
      </c>
      <c r="B12" s="318"/>
      <c r="C12" s="318"/>
      <c r="D12" s="318"/>
      <c r="E12" s="318"/>
      <c r="F12" s="318"/>
      <c r="G12" s="318"/>
      <c r="H12" s="318"/>
      <c r="I12" s="318"/>
      <c r="J12" s="318"/>
      <c r="K12" s="318"/>
      <c r="L12" s="318"/>
      <c r="M12" s="318"/>
    </row>
    <row r="13" spans="1:13" ht="12.75" customHeight="1" x14ac:dyDescent="0.2">
      <c r="A13" s="330" t="s">
        <v>158</v>
      </c>
      <c r="B13" s="330"/>
      <c r="C13" s="330"/>
      <c r="D13" s="330"/>
      <c r="E13" s="330"/>
      <c r="F13" s="330"/>
      <c r="G13" s="330"/>
      <c r="H13" s="330"/>
      <c r="I13" s="330"/>
      <c r="J13" s="330"/>
      <c r="K13" s="330"/>
      <c r="L13" s="330"/>
      <c r="M13" s="330"/>
    </row>
    <row r="14" spans="1:13" ht="12.75" customHeight="1" x14ac:dyDescent="0.2">
      <c r="A14" s="318"/>
      <c r="B14" s="318"/>
      <c r="C14" s="318"/>
      <c r="D14" s="318"/>
      <c r="E14" s="318"/>
      <c r="F14" s="318"/>
      <c r="G14" s="318"/>
      <c r="H14" s="318"/>
      <c r="I14" s="318"/>
      <c r="J14" s="318"/>
      <c r="K14" s="318"/>
      <c r="L14" s="318"/>
      <c r="M14" s="318"/>
    </row>
    <row r="15" spans="1:13" ht="12.75" customHeight="1" x14ac:dyDescent="0.2">
      <c r="A15" s="318" t="s">
        <v>284</v>
      </c>
      <c r="B15" s="318"/>
      <c r="C15" s="318"/>
      <c r="D15" s="318"/>
      <c r="E15" s="318"/>
      <c r="F15" s="318"/>
      <c r="G15" s="318"/>
      <c r="H15" s="318"/>
      <c r="I15" s="318"/>
      <c r="J15" s="318"/>
      <c r="K15" s="318"/>
      <c r="L15" s="318"/>
      <c r="M15" s="318"/>
    </row>
    <row r="16" spans="1:13" ht="12.75" customHeight="1" x14ac:dyDescent="0.2">
      <c r="A16" s="331" t="s">
        <v>159</v>
      </c>
      <c r="B16" s="331"/>
      <c r="C16" s="331"/>
      <c r="D16" s="331"/>
      <c r="E16" s="331"/>
      <c r="F16" s="331"/>
      <c r="G16" s="331"/>
      <c r="H16" s="331"/>
      <c r="I16" s="331"/>
      <c r="J16" s="331"/>
      <c r="K16" s="331"/>
      <c r="L16" s="331"/>
      <c r="M16" s="331"/>
    </row>
    <row r="17" spans="1:13" ht="12.75" customHeight="1" x14ac:dyDescent="0.2">
      <c r="A17" s="330"/>
      <c r="B17" s="330"/>
      <c r="C17" s="330"/>
      <c r="D17" s="330"/>
      <c r="E17" s="330"/>
      <c r="F17" s="330"/>
      <c r="G17" s="330"/>
      <c r="H17" s="330"/>
      <c r="I17" s="330"/>
      <c r="J17" s="330"/>
      <c r="K17" s="330"/>
      <c r="L17" s="330"/>
      <c r="M17" s="330"/>
    </row>
    <row r="18" spans="1:13" ht="63" customHeight="1" x14ac:dyDescent="0.2">
      <c r="A18" s="329" t="s">
        <v>160</v>
      </c>
      <c r="B18" s="329"/>
      <c r="C18" s="329"/>
      <c r="D18" s="329"/>
      <c r="E18" s="329"/>
      <c r="F18" s="329"/>
      <c r="G18" s="329"/>
      <c r="H18" s="329"/>
      <c r="I18" s="329"/>
      <c r="J18" s="329"/>
      <c r="K18" s="329"/>
      <c r="L18" s="329"/>
      <c r="M18" s="329"/>
    </row>
    <row r="19" spans="1:13" ht="60" customHeight="1" x14ac:dyDescent="0.2">
      <c r="A19" s="330" t="s">
        <v>283</v>
      </c>
      <c r="B19" s="330"/>
      <c r="C19" s="330"/>
      <c r="D19" s="330"/>
      <c r="E19" s="330"/>
      <c r="F19" s="330"/>
      <c r="G19" s="330"/>
      <c r="H19" s="330"/>
      <c r="I19" s="330"/>
      <c r="J19" s="330"/>
      <c r="K19" s="330"/>
      <c r="L19" s="330"/>
      <c r="M19" s="330"/>
    </row>
    <row r="20" spans="1:13" ht="12.75" customHeight="1" x14ac:dyDescent="0.2">
      <c r="A20" s="329"/>
      <c r="B20" s="329"/>
      <c r="C20" s="329"/>
      <c r="D20" s="329"/>
      <c r="E20" s="329"/>
      <c r="F20" s="329"/>
      <c r="G20" s="329"/>
      <c r="H20" s="329"/>
      <c r="I20" s="329"/>
      <c r="J20" s="329"/>
      <c r="K20" s="329"/>
      <c r="L20" s="329"/>
      <c r="M20" s="329"/>
    </row>
    <row r="21" spans="1:13" ht="12.75" customHeight="1" x14ac:dyDescent="0.2">
      <c r="A21" s="329" t="s">
        <v>161</v>
      </c>
      <c r="B21" s="329"/>
      <c r="C21" s="329"/>
      <c r="D21" s="329"/>
      <c r="E21" s="329"/>
      <c r="F21" s="329"/>
      <c r="G21" s="329"/>
      <c r="H21" s="329"/>
      <c r="I21" s="329"/>
      <c r="J21" s="329"/>
      <c r="K21" s="329"/>
      <c r="L21" s="329"/>
      <c r="M21" s="329"/>
    </row>
    <row r="22" spans="1:13" ht="37.5" customHeight="1" x14ac:dyDescent="0.2">
      <c r="A22" s="330" t="s">
        <v>282</v>
      </c>
      <c r="B22" s="330"/>
      <c r="C22" s="330"/>
      <c r="D22" s="330"/>
      <c r="E22" s="330"/>
      <c r="F22" s="330"/>
      <c r="G22" s="330"/>
      <c r="H22" s="330"/>
      <c r="I22" s="330"/>
      <c r="J22" s="330"/>
      <c r="K22" s="330"/>
      <c r="L22" s="330"/>
      <c r="M22" s="330"/>
    </row>
    <row r="23" spans="1:13" ht="12.75" customHeight="1" x14ac:dyDescent="0.2">
      <c r="A23" s="329"/>
      <c r="B23" s="329"/>
      <c r="C23" s="329"/>
      <c r="D23" s="329"/>
      <c r="E23" s="329"/>
      <c r="F23" s="329"/>
      <c r="G23" s="329"/>
      <c r="H23" s="329"/>
      <c r="I23" s="329"/>
      <c r="J23" s="329"/>
      <c r="K23" s="329"/>
      <c r="L23" s="329"/>
      <c r="M23" s="329"/>
    </row>
    <row r="24" spans="1:13" ht="12.75" customHeight="1" x14ac:dyDescent="0.2">
      <c r="A24" s="329" t="s">
        <v>281</v>
      </c>
      <c r="B24" s="329"/>
      <c r="C24" s="329"/>
      <c r="D24" s="329"/>
      <c r="E24" s="329"/>
      <c r="F24" s="329"/>
      <c r="G24" s="329"/>
      <c r="H24" s="329"/>
      <c r="I24" s="329"/>
      <c r="J24" s="329"/>
      <c r="K24" s="329"/>
      <c r="L24" s="329"/>
      <c r="M24" s="329"/>
    </row>
    <row r="25" spans="1:13" ht="24" customHeight="1" x14ac:dyDescent="0.2">
      <c r="A25" s="330" t="s">
        <v>162</v>
      </c>
      <c r="B25" s="330"/>
      <c r="C25" s="330"/>
      <c r="D25" s="330"/>
      <c r="E25" s="330"/>
      <c r="F25" s="330"/>
      <c r="G25" s="330"/>
      <c r="H25" s="330"/>
      <c r="I25" s="330"/>
      <c r="J25" s="330"/>
      <c r="K25" s="330"/>
      <c r="L25" s="330"/>
      <c r="M25" s="330"/>
    </row>
    <row r="26" spans="1:13" ht="12.75" customHeight="1" x14ac:dyDescent="0.2">
      <c r="A26" s="329"/>
      <c r="B26" s="329"/>
      <c r="C26" s="329"/>
      <c r="D26" s="329"/>
      <c r="E26" s="329"/>
      <c r="F26" s="329"/>
      <c r="G26" s="329"/>
      <c r="H26" s="329"/>
      <c r="I26" s="329"/>
      <c r="J26" s="329"/>
      <c r="K26" s="329"/>
      <c r="L26" s="329"/>
      <c r="M26" s="329"/>
    </row>
    <row r="27" spans="1:13" ht="12.75" customHeight="1" x14ac:dyDescent="0.2">
      <c r="A27" s="329" t="s">
        <v>163</v>
      </c>
      <c r="B27" s="329"/>
      <c r="C27" s="329"/>
      <c r="D27" s="329"/>
      <c r="E27" s="329"/>
      <c r="F27" s="329"/>
      <c r="G27" s="329"/>
      <c r="H27" s="329"/>
      <c r="I27" s="329"/>
      <c r="J27" s="329"/>
      <c r="K27" s="329"/>
      <c r="L27" s="329"/>
      <c r="M27" s="329"/>
    </row>
    <row r="28" spans="1:13" ht="12.75" customHeight="1" x14ac:dyDescent="0.2">
      <c r="A28" s="331" t="s">
        <v>164</v>
      </c>
      <c r="B28" s="331"/>
      <c r="C28" s="331"/>
      <c r="D28" s="331"/>
      <c r="E28" s="331"/>
      <c r="F28" s="331"/>
      <c r="G28" s="331"/>
      <c r="H28" s="331"/>
      <c r="I28" s="331"/>
      <c r="J28" s="331"/>
      <c r="K28" s="331"/>
      <c r="L28" s="331"/>
      <c r="M28" s="331"/>
    </row>
    <row r="29" spans="1:13" ht="12.75" customHeight="1" x14ac:dyDescent="0.2">
      <c r="A29" s="318"/>
      <c r="B29" s="318"/>
      <c r="C29" s="318"/>
      <c r="D29" s="318"/>
      <c r="E29" s="318"/>
      <c r="F29" s="318"/>
      <c r="G29" s="318"/>
      <c r="H29" s="318"/>
      <c r="I29" s="318"/>
      <c r="J29" s="318"/>
      <c r="K29" s="318"/>
      <c r="L29" s="318"/>
      <c r="M29" s="318"/>
    </row>
    <row r="30" spans="1:13" ht="41.25" customHeight="1" x14ac:dyDescent="0.2">
      <c r="A30" s="330" t="s">
        <v>165</v>
      </c>
      <c r="B30" s="330"/>
      <c r="C30" s="330"/>
      <c r="D30" s="330"/>
      <c r="E30" s="330"/>
      <c r="F30" s="330"/>
      <c r="G30" s="330"/>
      <c r="H30" s="330"/>
      <c r="I30" s="330"/>
      <c r="J30" s="330"/>
      <c r="K30" s="330"/>
      <c r="L30" s="330"/>
      <c r="M30" s="330"/>
    </row>
    <row r="31" spans="1:13" ht="41.25" customHeight="1" x14ac:dyDescent="0.2">
      <c r="A31" s="330" t="s">
        <v>166</v>
      </c>
      <c r="B31" s="330"/>
      <c r="C31" s="330"/>
      <c r="D31" s="330"/>
      <c r="E31" s="330"/>
      <c r="F31" s="330"/>
      <c r="G31" s="330"/>
      <c r="H31" s="330"/>
      <c r="I31" s="330"/>
      <c r="J31" s="330"/>
      <c r="K31" s="330"/>
      <c r="L31" s="330"/>
      <c r="M31" s="330"/>
    </row>
    <row r="32" spans="1:13" ht="12.75" customHeight="1" x14ac:dyDescent="0.2">
      <c r="A32" s="330"/>
      <c r="B32" s="330"/>
      <c r="C32" s="330"/>
      <c r="D32" s="330"/>
      <c r="E32" s="330"/>
      <c r="F32" s="330"/>
      <c r="G32" s="330"/>
      <c r="H32" s="330"/>
      <c r="I32" s="330"/>
      <c r="J32" s="330"/>
      <c r="K32" s="330"/>
      <c r="L32" s="330"/>
      <c r="M32" s="330"/>
    </row>
    <row r="33" spans="1:13" ht="12.75" customHeight="1" x14ac:dyDescent="0.2">
      <c r="A33" s="330" t="s">
        <v>167</v>
      </c>
      <c r="B33" s="330"/>
      <c r="C33" s="330"/>
      <c r="D33" s="330"/>
      <c r="E33" s="330"/>
      <c r="F33" s="330"/>
      <c r="G33" s="330"/>
      <c r="H33" s="330"/>
      <c r="I33" s="330"/>
      <c r="J33" s="330"/>
      <c r="K33" s="330"/>
      <c r="L33" s="330"/>
      <c r="M33" s="330"/>
    </row>
    <row r="34" spans="1:13" ht="25.5" customHeight="1" x14ac:dyDescent="0.2">
      <c r="A34" s="330" t="s">
        <v>168</v>
      </c>
      <c r="B34" s="330"/>
      <c r="C34" s="330"/>
      <c r="D34" s="330"/>
      <c r="E34" s="330"/>
      <c r="F34" s="330"/>
      <c r="G34" s="330"/>
      <c r="H34" s="330"/>
      <c r="I34" s="330"/>
      <c r="J34" s="330"/>
      <c r="K34" s="330"/>
      <c r="L34" s="330"/>
      <c r="M34" s="330"/>
    </row>
    <row r="35" spans="1:13" ht="12.75" customHeight="1" x14ac:dyDescent="0.2">
      <c r="A35" s="331"/>
      <c r="B35" s="331"/>
      <c r="C35" s="331"/>
      <c r="D35" s="331"/>
      <c r="E35" s="331"/>
      <c r="F35" s="331"/>
      <c r="G35" s="331"/>
      <c r="H35" s="331"/>
      <c r="I35" s="331"/>
      <c r="J35" s="331"/>
      <c r="K35" s="331"/>
      <c r="L35" s="331"/>
      <c r="M35" s="331"/>
    </row>
    <row r="36" spans="1:13" ht="12.75" customHeight="1" x14ac:dyDescent="0.2">
      <c r="A36" s="332" t="s">
        <v>169</v>
      </c>
      <c r="B36" s="332"/>
      <c r="C36" s="332"/>
      <c r="D36" s="332"/>
      <c r="E36" s="332"/>
      <c r="F36" s="332"/>
      <c r="G36" s="332"/>
      <c r="H36" s="332"/>
      <c r="I36" s="332"/>
      <c r="J36" s="332"/>
      <c r="K36" s="332"/>
      <c r="L36" s="332"/>
      <c r="M36" s="332"/>
    </row>
    <row r="37" spans="1:13" ht="25.5" customHeight="1" x14ac:dyDescent="0.2">
      <c r="A37" s="331" t="s">
        <v>280</v>
      </c>
      <c r="B37" s="331"/>
      <c r="C37" s="331"/>
      <c r="D37" s="331"/>
      <c r="E37" s="331"/>
      <c r="F37" s="331"/>
      <c r="G37" s="331"/>
      <c r="H37" s="331"/>
      <c r="I37" s="331"/>
      <c r="J37" s="331"/>
      <c r="K37" s="331"/>
      <c r="L37" s="331"/>
      <c r="M37" s="331"/>
    </row>
    <row r="38" spans="1:13" ht="12.75" customHeight="1" x14ac:dyDescent="0.2">
      <c r="A38" s="333"/>
      <c r="B38" s="333"/>
      <c r="C38" s="333"/>
      <c r="D38" s="333"/>
      <c r="E38" s="333"/>
      <c r="F38" s="333"/>
      <c r="G38" s="333"/>
      <c r="H38" s="333"/>
      <c r="I38" s="333"/>
      <c r="J38" s="333"/>
      <c r="K38" s="333"/>
      <c r="L38" s="333"/>
      <c r="M38" s="333"/>
    </row>
    <row r="39" spans="1:13" ht="12.75" customHeight="1" x14ac:dyDescent="0.2">
      <c r="A39" s="321" t="s">
        <v>170</v>
      </c>
      <c r="B39" s="321"/>
      <c r="C39" s="321"/>
      <c r="D39" s="321"/>
      <c r="E39" s="321"/>
      <c r="F39" s="321"/>
      <c r="G39" s="321"/>
      <c r="H39" s="321"/>
      <c r="I39" s="321"/>
      <c r="J39" s="321"/>
      <c r="K39" s="321"/>
      <c r="L39" s="321"/>
      <c r="M39" s="321"/>
    </row>
    <row r="40" spans="1:13" ht="12.75" customHeight="1" x14ac:dyDescent="0.2">
      <c r="A40" s="334" t="s">
        <v>171</v>
      </c>
      <c r="B40" s="334"/>
      <c r="C40" s="334"/>
      <c r="D40" s="334"/>
      <c r="E40" s="334"/>
      <c r="F40" s="334"/>
      <c r="G40" s="334"/>
      <c r="H40" s="334"/>
      <c r="I40" s="334"/>
      <c r="J40" s="334"/>
      <c r="K40" s="334"/>
      <c r="L40" s="334"/>
      <c r="M40" s="334"/>
    </row>
    <row r="41" spans="1:13" ht="12.75" customHeight="1" x14ac:dyDescent="0.2">
      <c r="A41" s="297"/>
      <c r="I41" s="296"/>
    </row>
    <row r="42" spans="1:13" ht="11.25" customHeight="1" x14ac:dyDescent="0.2">
      <c r="A42" s="295"/>
      <c r="B42" s="294"/>
      <c r="C42" s="294"/>
    </row>
    <row r="43" spans="1:13" ht="12.75" customHeight="1" x14ac:dyDescent="0.2">
      <c r="A43" s="271" t="s">
        <v>279</v>
      </c>
    </row>
    <row r="44" spans="1:13" ht="12.75" customHeight="1" thickBot="1" x14ac:dyDescent="0.25">
      <c r="A44" s="293"/>
      <c r="B44" s="327"/>
      <c r="C44" s="327"/>
      <c r="D44" s="292"/>
      <c r="E44" s="292"/>
      <c r="F44" s="292"/>
      <c r="G44" s="292"/>
    </row>
    <row r="45" spans="1:13" ht="12.75" customHeight="1" x14ac:dyDescent="0.2">
      <c r="A45" s="328" t="s">
        <v>278</v>
      </c>
      <c r="B45" s="328"/>
      <c r="C45" s="328"/>
      <c r="D45" s="291"/>
      <c r="E45" s="320" t="s">
        <v>278</v>
      </c>
      <c r="F45" s="320"/>
      <c r="G45" s="320"/>
    </row>
    <row r="46" spans="1:13" ht="12.75" customHeight="1" x14ac:dyDescent="0.2">
      <c r="A46" s="289"/>
      <c r="B46" s="289"/>
      <c r="C46" s="289"/>
      <c r="D46" s="313"/>
      <c r="E46" s="313"/>
      <c r="F46" s="313"/>
      <c r="G46" s="313"/>
    </row>
    <row r="47" spans="1:13" ht="12.75" customHeight="1" thickBot="1" x14ac:dyDescent="0.25">
      <c r="A47" s="290" t="s">
        <v>277</v>
      </c>
      <c r="B47" s="289"/>
      <c r="C47" s="289"/>
      <c r="D47" s="313"/>
      <c r="E47" s="313"/>
      <c r="F47" s="313"/>
      <c r="G47" s="313"/>
    </row>
    <row r="48" spans="1:13" ht="12.75" customHeight="1" x14ac:dyDescent="0.2">
      <c r="A48" s="283">
        <v>1</v>
      </c>
      <c r="B48" s="319" t="s">
        <v>276</v>
      </c>
      <c r="C48" s="319"/>
      <c r="D48" s="319"/>
      <c r="E48" s="319"/>
      <c r="F48" s="320"/>
      <c r="G48" s="320"/>
    </row>
    <row r="49" spans="1:10" ht="12.75" customHeight="1" x14ac:dyDescent="0.2">
      <c r="A49" s="262"/>
      <c r="B49" s="282"/>
      <c r="C49" s="282"/>
      <c r="D49" s="282"/>
      <c r="E49" s="282"/>
      <c r="F49" s="282"/>
      <c r="G49" s="282"/>
    </row>
    <row r="50" spans="1:10" ht="12.75" customHeight="1" thickBot="1" x14ac:dyDescent="0.25">
      <c r="A50" s="286" t="s">
        <v>275</v>
      </c>
      <c r="B50" s="288"/>
      <c r="C50" s="288"/>
      <c r="D50" s="278"/>
      <c r="E50" s="278"/>
      <c r="F50" s="278"/>
      <c r="G50" s="278"/>
    </row>
    <row r="51" spans="1:10" ht="12.75" customHeight="1" x14ac:dyDescent="0.2">
      <c r="A51" s="262">
        <v>3</v>
      </c>
      <c r="B51" s="321" t="s">
        <v>274</v>
      </c>
      <c r="C51" s="321"/>
      <c r="E51" s="262">
        <v>18</v>
      </c>
      <c r="F51" s="264" t="s">
        <v>273</v>
      </c>
      <c r="G51" s="264"/>
      <c r="J51" s="284"/>
    </row>
    <row r="52" spans="1:10" ht="12.75" customHeight="1" x14ac:dyDescent="0.2">
      <c r="A52" s="262">
        <v>4</v>
      </c>
      <c r="B52" s="321" t="s">
        <v>272</v>
      </c>
      <c r="C52" s="322"/>
      <c r="E52" s="287">
        <v>19</v>
      </c>
      <c r="F52" s="282" t="s">
        <v>271</v>
      </c>
      <c r="G52" s="282"/>
    </row>
    <row r="53" spans="1:10" ht="12.75" customHeight="1" thickBot="1" x14ac:dyDescent="0.25">
      <c r="A53" s="278">
        <v>5</v>
      </c>
      <c r="B53" s="323" t="s">
        <v>270</v>
      </c>
      <c r="C53" s="324"/>
      <c r="D53" s="278"/>
      <c r="E53" s="278"/>
      <c r="F53" s="325"/>
      <c r="G53" s="325"/>
    </row>
    <row r="54" spans="1:10" ht="12.75" customHeight="1" x14ac:dyDescent="0.2">
      <c r="A54" s="264"/>
      <c r="B54" s="306"/>
      <c r="C54" s="306"/>
      <c r="D54" s="264"/>
      <c r="E54" s="264"/>
      <c r="F54" s="264"/>
      <c r="G54" s="264"/>
    </row>
    <row r="55" spans="1:10" ht="12.75" customHeight="1" thickBot="1" x14ac:dyDescent="0.25">
      <c r="A55" s="286" t="s">
        <v>269</v>
      </c>
      <c r="B55" s="286"/>
      <c r="C55" s="285"/>
      <c r="D55" s="285"/>
      <c r="E55" s="285"/>
      <c r="F55" s="285"/>
      <c r="G55" s="285"/>
    </row>
    <row r="56" spans="1:10" ht="12.75" customHeight="1" x14ac:dyDescent="0.2">
      <c r="A56" s="262">
        <v>6</v>
      </c>
      <c r="B56" s="321" t="s">
        <v>268</v>
      </c>
      <c r="C56" s="321"/>
      <c r="E56" s="262">
        <v>8</v>
      </c>
      <c r="F56" s="264" t="s">
        <v>267</v>
      </c>
      <c r="G56" s="264"/>
      <c r="J56" s="284"/>
    </row>
    <row r="57" spans="1:10" ht="12.75" customHeight="1" thickBot="1" x14ac:dyDescent="0.25">
      <c r="A57" s="278">
        <v>7</v>
      </c>
      <c r="B57" s="325" t="s">
        <v>266</v>
      </c>
      <c r="C57" s="325"/>
      <c r="D57" s="279"/>
      <c r="E57" s="278">
        <v>9</v>
      </c>
      <c r="F57" s="325" t="s">
        <v>265</v>
      </c>
      <c r="G57" s="325"/>
    </row>
    <row r="58" spans="1:10" s="261" customFormat="1" ht="12.75" customHeight="1" x14ac:dyDescent="0.2">
      <c r="A58" s="264"/>
      <c r="B58" s="306"/>
      <c r="C58" s="306"/>
      <c r="D58" s="264"/>
      <c r="E58" s="264"/>
      <c r="F58" s="264"/>
      <c r="G58" s="264"/>
    </row>
    <row r="59" spans="1:10" s="261" customFormat="1" ht="12.75" customHeight="1" thickBot="1" x14ac:dyDescent="0.25">
      <c r="A59" s="317" t="s">
        <v>264</v>
      </c>
      <c r="B59" s="317"/>
      <c r="C59" s="326"/>
      <c r="D59" s="326"/>
      <c r="E59" s="326"/>
      <c r="F59" s="326"/>
      <c r="G59" s="326"/>
    </row>
    <row r="60" spans="1:10" s="261" customFormat="1" ht="12.75" customHeight="1" x14ac:dyDescent="0.2">
      <c r="A60" s="274">
        <v>10</v>
      </c>
      <c r="B60" s="319" t="s">
        <v>263</v>
      </c>
      <c r="C60" s="319"/>
      <c r="D60" s="275"/>
      <c r="E60" s="283">
        <v>12</v>
      </c>
      <c r="F60" s="274" t="s">
        <v>262</v>
      </c>
      <c r="G60" s="274"/>
    </row>
    <row r="61" spans="1:10" s="261" customFormat="1" ht="12.75" customHeight="1" x14ac:dyDescent="0.2">
      <c r="A61" s="262"/>
      <c r="B61" s="282"/>
      <c r="C61" s="282"/>
      <c r="E61" s="262"/>
      <c r="F61" s="264"/>
      <c r="G61" s="264"/>
    </row>
    <row r="62" spans="1:10" s="261" customFormat="1" ht="12.75" customHeight="1" thickBot="1" x14ac:dyDescent="0.25">
      <c r="A62" s="317" t="s">
        <v>261</v>
      </c>
      <c r="B62" s="317"/>
      <c r="C62" s="281"/>
      <c r="D62" s="279"/>
      <c r="E62" s="280"/>
      <c r="F62" s="278"/>
      <c r="G62" s="264"/>
    </row>
    <row r="63" spans="1:10" s="261" customFormat="1" ht="12.75" customHeight="1" x14ac:dyDescent="0.2">
      <c r="A63" s="274">
        <v>13</v>
      </c>
      <c r="B63" s="312" t="s">
        <v>260</v>
      </c>
      <c r="C63" s="312"/>
      <c r="D63" s="275"/>
      <c r="E63" s="274">
        <v>14</v>
      </c>
      <c r="F63" s="312" t="s">
        <v>259</v>
      </c>
      <c r="G63" s="312"/>
    </row>
    <row r="64" spans="1:10" s="261" customFormat="1" ht="12.75" customHeight="1" x14ac:dyDescent="0.2">
      <c r="A64" s="264"/>
      <c r="B64" s="273"/>
      <c r="C64" s="273"/>
      <c r="E64" s="264"/>
      <c r="F64" s="273"/>
      <c r="G64" s="273"/>
    </row>
    <row r="65" spans="1:9" s="261" customFormat="1" ht="12.75" customHeight="1" thickBot="1" x14ac:dyDescent="0.25">
      <c r="A65" s="317" t="s">
        <v>258</v>
      </c>
      <c r="B65" s="317"/>
      <c r="C65" s="317"/>
      <c r="D65" s="279"/>
      <c r="E65" s="278"/>
      <c r="F65" s="277"/>
      <c r="G65" s="277"/>
    </row>
    <row r="66" spans="1:9" s="261" customFormat="1" ht="12.75" customHeight="1" x14ac:dyDescent="0.2">
      <c r="A66" s="264">
        <v>17</v>
      </c>
      <c r="B66" s="318" t="s">
        <v>257</v>
      </c>
      <c r="C66" s="318"/>
      <c r="E66" s="264">
        <v>21</v>
      </c>
      <c r="F66" s="318" t="s">
        <v>256</v>
      </c>
      <c r="G66" s="318"/>
    </row>
    <row r="67" spans="1:9" s="261" customFormat="1" ht="12.75" customHeight="1" thickBot="1" x14ac:dyDescent="0.25">
      <c r="A67" s="278">
        <v>20</v>
      </c>
      <c r="B67" s="277" t="s">
        <v>255</v>
      </c>
      <c r="C67" s="277"/>
      <c r="D67" s="279"/>
      <c r="E67" s="278"/>
      <c r="F67" s="277"/>
      <c r="G67" s="277"/>
    </row>
    <row r="68" spans="1:9" s="261" customFormat="1" ht="12.75" customHeight="1" x14ac:dyDescent="0.2">
      <c r="A68" s="264"/>
      <c r="B68" s="273"/>
      <c r="C68" s="273"/>
      <c r="E68" s="264"/>
      <c r="F68" s="273"/>
      <c r="G68" s="273"/>
    </row>
    <row r="69" spans="1:9" s="261" customFormat="1" ht="12.75" customHeight="1" thickBot="1" x14ac:dyDescent="0.25">
      <c r="A69" s="313" t="s">
        <v>254</v>
      </c>
      <c r="B69" s="313"/>
      <c r="C69" s="313"/>
      <c r="E69" s="264"/>
      <c r="F69" s="273"/>
      <c r="G69" s="273"/>
    </row>
    <row r="70" spans="1:9" s="261" customFormat="1" ht="12.75" customHeight="1" x14ac:dyDescent="0.2">
      <c r="A70" s="274">
        <v>22</v>
      </c>
      <c r="B70" s="312" t="s">
        <v>253</v>
      </c>
      <c r="C70" s="314"/>
      <c r="D70" s="275"/>
      <c r="E70" s="274">
        <v>23</v>
      </c>
      <c r="F70" s="276" t="s">
        <v>252</v>
      </c>
      <c r="G70" s="276"/>
    </row>
    <row r="71" spans="1:9" s="261" customFormat="1" ht="12.75" customHeight="1" x14ac:dyDescent="0.2">
      <c r="A71" s="264"/>
      <c r="B71" s="273"/>
      <c r="C71" s="273"/>
      <c r="E71" s="264"/>
      <c r="F71" s="273"/>
      <c r="G71" s="273"/>
    </row>
    <row r="72" spans="1:9" s="261" customFormat="1" ht="12.75" customHeight="1" thickBot="1" x14ac:dyDescent="0.25">
      <c r="A72" s="313" t="s">
        <v>251</v>
      </c>
      <c r="B72" s="313"/>
      <c r="C72" s="313"/>
      <c r="E72" s="264"/>
      <c r="F72" s="273"/>
      <c r="G72" s="273"/>
    </row>
    <row r="73" spans="1:9" s="261" customFormat="1" ht="12.75" customHeight="1" x14ac:dyDescent="0.2">
      <c r="A73" s="274">
        <v>24</v>
      </c>
      <c r="B73" s="312" t="s">
        <v>250</v>
      </c>
      <c r="C73" s="314"/>
      <c r="D73" s="275"/>
      <c r="E73" s="274">
        <v>25</v>
      </c>
      <c r="F73" s="312" t="s">
        <v>249</v>
      </c>
      <c r="G73" s="314"/>
    </row>
    <row r="74" spans="1:9" s="261" customFormat="1" ht="12.75" customHeight="1" x14ac:dyDescent="0.2">
      <c r="A74" s="264"/>
      <c r="B74" s="273"/>
      <c r="C74" s="273"/>
      <c r="E74" s="264"/>
      <c r="F74" s="273"/>
      <c r="G74" s="273"/>
    </row>
    <row r="75" spans="1:9" s="261" customFormat="1" ht="12.75" customHeight="1" x14ac:dyDescent="0.2">
      <c r="A75" s="264"/>
      <c r="B75" s="273"/>
      <c r="C75" s="273"/>
      <c r="E75" s="264"/>
      <c r="F75" s="273"/>
      <c r="G75" s="273"/>
    </row>
    <row r="76" spans="1:9" s="261" customFormat="1" ht="29.25" customHeight="1" thickBot="1" x14ac:dyDescent="0.25">
      <c r="A76" s="266"/>
      <c r="B76" s="315"/>
      <c r="C76" s="315"/>
      <c r="D76" s="266"/>
      <c r="E76" s="266"/>
      <c r="F76" s="266"/>
      <c r="G76" s="266"/>
    </row>
    <row r="77" spans="1:9" s="261" customFormat="1" ht="12.75" customHeight="1" thickTop="1" x14ac:dyDescent="0.2">
      <c r="A77" s="264"/>
      <c r="B77" s="264"/>
      <c r="C77" s="264"/>
      <c r="D77" s="264"/>
      <c r="E77" s="264"/>
      <c r="F77" s="264"/>
      <c r="G77" s="264"/>
      <c r="H77" s="272"/>
    </row>
    <row r="78" spans="1:9" s="261" customFormat="1" ht="12.75" customHeight="1" x14ac:dyDescent="0.2">
      <c r="A78" s="271" t="s">
        <v>172</v>
      </c>
    </row>
    <row r="79" spans="1:9" s="261" customFormat="1" ht="12.75" customHeight="1" thickBot="1" x14ac:dyDescent="0.25">
      <c r="A79" s="270"/>
      <c r="B79" s="270"/>
      <c r="C79" s="270"/>
      <c r="D79" s="270"/>
      <c r="E79" s="270"/>
      <c r="F79" s="270"/>
      <c r="G79" s="270"/>
      <c r="H79" s="270"/>
    </row>
    <row r="80" spans="1:9" s="261" customFormat="1" ht="25.5" customHeight="1" thickTop="1" x14ac:dyDescent="0.2">
      <c r="A80" s="316" t="s">
        <v>248</v>
      </c>
      <c r="B80" s="316"/>
      <c r="C80" s="316"/>
      <c r="D80" s="316"/>
      <c r="E80" s="316" t="s">
        <v>247</v>
      </c>
      <c r="F80" s="316"/>
      <c r="G80" s="316"/>
      <c r="H80" s="316"/>
      <c r="I80" s="264"/>
    </row>
    <row r="81" spans="1:8" s="261" customFormat="1" ht="12.75" customHeight="1" thickBot="1" x14ac:dyDescent="0.25">
      <c r="A81" s="269"/>
      <c r="B81" s="269"/>
      <c r="C81" s="269"/>
      <c r="D81" s="269"/>
      <c r="E81" s="269"/>
      <c r="F81" s="269"/>
      <c r="G81" s="269"/>
      <c r="H81" s="269"/>
    </row>
    <row r="82" spans="1:8" s="261" customFormat="1" ht="25.5" customHeight="1" thickTop="1" thickBot="1" x14ac:dyDescent="0.25">
      <c r="A82" s="309" t="s">
        <v>246</v>
      </c>
      <c r="B82" s="309"/>
      <c r="C82" s="309"/>
      <c r="D82" s="268"/>
      <c r="E82" s="309"/>
      <c r="F82" s="309"/>
      <c r="G82" s="309"/>
      <c r="H82" s="309"/>
    </row>
    <row r="83" spans="1:8" s="261" customFormat="1" ht="14.25" thickTop="1" thickBot="1" x14ac:dyDescent="0.25">
      <c r="A83" s="266" t="s">
        <v>11</v>
      </c>
      <c r="B83" s="310" t="s">
        <v>12</v>
      </c>
      <c r="C83" s="310"/>
      <c r="D83" s="266"/>
      <c r="E83" s="266" t="s">
        <v>11</v>
      </c>
      <c r="F83" s="310" t="s">
        <v>12</v>
      </c>
      <c r="G83" s="310"/>
      <c r="H83" s="310"/>
    </row>
    <row r="84" spans="1:8" ht="13.5" thickTop="1" x14ac:dyDescent="0.2">
      <c r="A84" s="265">
        <v>14</v>
      </c>
      <c r="B84" s="267">
        <v>40</v>
      </c>
      <c r="C84" s="311" t="s">
        <v>13</v>
      </c>
      <c r="D84" s="311"/>
      <c r="E84" s="265">
        <v>14</v>
      </c>
      <c r="F84" s="264">
        <v>62</v>
      </c>
      <c r="G84" s="311" t="s">
        <v>14</v>
      </c>
      <c r="H84" s="311"/>
    </row>
    <row r="85" spans="1:8" ht="12.75" customHeight="1" x14ac:dyDescent="0.2">
      <c r="A85" s="265">
        <v>14</v>
      </c>
      <c r="B85" s="267">
        <v>89</v>
      </c>
      <c r="C85" s="306" t="s">
        <v>15</v>
      </c>
      <c r="D85" s="306"/>
      <c r="E85" s="265">
        <v>14</v>
      </c>
      <c r="F85" s="264">
        <v>81</v>
      </c>
      <c r="G85" s="306" t="s">
        <v>16</v>
      </c>
      <c r="H85" s="306"/>
    </row>
    <row r="86" spans="1:8" ht="12.75" customHeight="1" x14ac:dyDescent="0.2">
      <c r="A86" s="265">
        <v>14</v>
      </c>
      <c r="B86" s="267">
        <v>80</v>
      </c>
      <c r="C86" s="306" t="s">
        <v>17</v>
      </c>
      <c r="D86" s="306"/>
      <c r="E86" s="265">
        <v>14</v>
      </c>
      <c r="F86" s="264">
        <v>2</v>
      </c>
      <c r="G86" s="306" t="s">
        <v>18</v>
      </c>
      <c r="H86" s="306"/>
    </row>
    <row r="87" spans="1:8" ht="12.75" customHeight="1" x14ac:dyDescent="0.2">
      <c r="A87" s="265">
        <v>14</v>
      </c>
      <c r="B87" s="267">
        <v>1</v>
      </c>
      <c r="C87" s="306" t="s">
        <v>19</v>
      </c>
      <c r="D87" s="306"/>
      <c r="E87" s="265">
        <v>14</v>
      </c>
      <c r="F87" s="264">
        <v>15</v>
      </c>
      <c r="G87" s="306" t="s">
        <v>20</v>
      </c>
      <c r="H87" s="306"/>
    </row>
    <row r="88" spans="1:8" ht="12.75" customHeight="1" x14ac:dyDescent="0.2">
      <c r="A88" s="265">
        <v>13</v>
      </c>
      <c r="B88" s="267">
        <v>84</v>
      </c>
      <c r="C88" s="306" t="s">
        <v>21</v>
      </c>
      <c r="D88" s="306"/>
      <c r="E88" s="265">
        <v>14</v>
      </c>
      <c r="F88" s="264">
        <v>19</v>
      </c>
      <c r="G88" s="306" t="s">
        <v>22</v>
      </c>
      <c r="H88" s="306"/>
    </row>
    <row r="89" spans="1:8" ht="12.75" customHeight="1" x14ac:dyDescent="0.2">
      <c r="A89" s="265">
        <v>14</v>
      </c>
      <c r="B89" s="267">
        <v>82</v>
      </c>
      <c r="C89" s="306" t="s">
        <v>23</v>
      </c>
      <c r="D89" s="306"/>
      <c r="E89" s="265">
        <v>14</v>
      </c>
      <c r="F89" s="264">
        <v>7</v>
      </c>
      <c r="G89" s="306" t="s">
        <v>24</v>
      </c>
      <c r="H89" s="306"/>
    </row>
    <row r="90" spans="1:8" ht="12.75" customHeight="1" x14ac:dyDescent="0.2">
      <c r="A90" s="265">
        <v>14</v>
      </c>
      <c r="B90" s="267">
        <v>41</v>
      </c>
      <c r="C90" s="306" t="s">
        <v>25</v>
      </c>
      <c r="D90" s="306"/>
      <c r="E90" s="264"/>
      <c r="F90" s="264"/>
      <c r="G90" s="306"/>
      <c r="H90" s="306"/>
    </row>
    <row r="91" spans="1:8" ht="7.5" customHeight="1" thickBot="1" x14ac:dyDescent="0.25">
      <c r="A91" s="266"/>
      <c r="B91" s="308"/>
      <c r="C91" s="308"/>
      <c r="D91" s="266"/>
      <c r="E91" s="266"/>
      <c r="F91" s="266"/>
      <c r="G91" s="308"/>
      <c r="H91" s="308"/>
    </row>
    <row r="92" spans="1:8" ht="14.25" thickTop="1" thickBot="1" x14ac:dyDescent="0.25">
      <c r="A92" s="266"/>
      <c r="B92" s="308"/>
      <c r="C92" s="308"/>
      <c r="D92" s="266"/>
      <c r="E92" s="266"/>
      <c r="F92" s="266"/>
      <c r="G92" s="308"/>
      <c r="H92" s="308"/>
    </row>
    <row r="93" spans="1:8" ht="25.5" customHeight="1" thickTop="1" thickBot="1" x14ac:dyDescent="0.25">
      <c r="A93" s="309" t="s">
        <v>202</v>
      </c>
      <c r="B93" s="309"/>
      <c r="C93" s="309"/>
      <c r="D93" s="309"/>
      <c r="E93" s="309"/>
      <c r="F93" s="309"/>
      <c r="G93" s="309"/>
      <c r="H93" s="309"/>
    </row>
    <row r="94" spans="1:8" ht="14.25" thickTop="1" thickBot="1" x14ac:dyDescent="0.25">
      <c r="A94" s="266" t="s">
        <v>11</v>
      </c>
      <c r="B94" s="310" t="s">
        <v>12</v>
      </c>
      <c r="C94" s="310"/>
      <c r="D94" s="266"/>
      <c r="E94" s="266" t="s">
        <v>11</v>
      </c>
      <c r="F94" s="310" t="s">
        <v>12</v>
      </c>
      <c r="G94" s="310"/>
      <c r="H94" s="266"/>
    </row>
    <row r="95" spans="1:8" ht="13.5" thickTop="1" x14ac:dyDescent="0.2">
      <c r="A95" s="265">
        <v>12</v>
      </c>
      <c r="B95" s="264">
        <v>31</v>
      </c>
      <c r="C95" s="311" t="s">
        <v>26</v>
      </c>
      <c r="D95" s="311"/>
      <c r="E95" s="265">
        <v>12</v>
      </c>
      <c r="F95" s="264">
        <v>80</v>
      </c>
      <c r="G95" s="311" t="s">
        <v>27</v>
      </c>
      <c r="H95" s="311"/>
    </row>
    <row r="96" spans="1:8" ht="12.75" customHeight="1" x14ac:dyDescent="0.2">
      <c r="A96" s="265">
        <v>12</v>
      </c>
      <c r="B96" s="264">
        <v>85</v>
      </c>
      <c r="C96" s="306" t="s">
        <v>28</v>
      </c>
      <c r="D96" s="306"/>
      <c r="E96" s="265">
        <v>12</v>
      </c>
      <c r="F96" s="264">
        <v>64</v>
      </c>
      <c r="G96" s="306" t="s">
        <v>29</v>
      </c>
      <c r="H96" s="306"/>
    </row>
    <row r="97" spans="1:8" ht="12.75" customHeight="1" x14ac:dyDescent="0.2">
      <c r="A97" s="265">
        <v>12</v>
      </c>
      <c r="B97" s="264">
        <v>67</v>
      </c>
      <c r="C97" s="306" t="s">
        <v>30</v>
      </c>
      <c r="D97" s="306"/>
      <c r="E97" s="265">
        <v>12</v>
      </c>
      <c r="F97" s="264">
        <v>30</v>
      </c>
      <c r="G97" s="306" t="s">
        <v>31</v>
      </c>
      <c r="H97" s="306"/>
    </row>
    <row r="98" spans="1:8" ht="12.75" customHeight="1" x14ac:dyDescent="0.2">
      <c r="A98" s="265">
        <v>12</v>
      </c>
      <c r="B98" s="264">
        <v>61</v>
      </c>
      <c r="C98" s="306" t="s">
        <v>32</v>
      </c>
      <c r="D98" s="306"/>
      <c r="E98" s="265">
        <v>12</v>
      </c>
      <c r="F98" s="264">
        <v>63</v>
      </c>
      <c r="G98" s="306" t="s">
        <v>33</v>
      </c>
      <c r="H98" s="306"/>
    </row>
    <row r="99" spans="1:8" ht="12.75" customHeight="1" x14ac:dyDescent="0.2">
      <c r="A99" s="265">
        <v>12</v>
      </c>
      <c r="B99" s="264">
        <v>62</v>
      </c>
      <c r="C99" s="306" t="s">
        <v>34</v>
      </c>
      <c r="D99" s="306"/>
      <c r="E99" s="265">
        <v>12</v>
      </c>
      <c r="F99" s="264">
        <v>87</v>
      </c>
      <c r="G99" s="306" t="s">
        <v>35</v>
      </c>
      <c r="H99" s="306"/>
    </row>
    <row r="100" spans="1:8" ht="12.75" customHeight="1" x14ac:dyDescent="0.2">
      <c r="A100" s="265">
        <v>12</v>
      </c>
      <c r="B100" s="264">
        <v>81</v>
      </c>
      <c r="C100" s="306" t="s">
        <v>36</v>
      </c>
      <c r="D100" s="306"/>
      <c r="E100" s="265">
        <v>12</v>
      </c>
      <c r="F100" s="264">
        <v>33</v>
      </c>
      <c r="G100" s="306" t="s">
        <v>37</v>
      </c>
      <c r="H100" s="306"/>
    </row>
    <row r="101" spans="1:8" ht="13.5" thickBot="1" x14ac:dyDescent="0.25">
      <c r="A101" s="307"/>
      <c r="B101" s="307"/>
      <c r="C101" s="263"/>
      <c r="D101" s="263"/>
      <c r="E101" s="263"/>
      <c r="F101" s="307"/>
      <c r="G101" s="307"/>
      <c r="H101" s="263"/>
    </row>
    <row r="102" spans="1:8" ht="13.5" thickTop="1" x14ac:dyDescent="0.2">
      <c r="A102" s="262"/>
    </row>
  </sheetData>
  <mergeCells count="115">
    <mergeCell ref="A40:M40"/>
    <mergeCell ref="A17:M17"/>
    <mergeCell ref="A18:M18"/>
    <mergeCell ref="A19:M19"/>
    <mergeCell ref="A1:M1"/>
    <mergeCell ref="A3:M3"/>
    <mergeCell ref="A4:M4"/>
    <mergeCell ref="A5:M5"/>
    <mergeCell ref="A6:M6"/>
    <mergeCell ref="A7:M7"/>
    <mergeCell ref="A8:M8"/>
    <mergeCell ref="A9:M9"/>
    <mergeCell ref="A10:M10"/>
    <mergeCell ref="A11:M11"/>
    <mergeCell ref="A12:M12"/>
    <mergeCell ref="A13:M13"/>
    <mergeCell ref="A14:M14"/>
    <mergeCell ref="A15:M15"/>
    <mergeCell ref="A16:M16"/>
    <mergeCell ref="B63:C63"/>
    <mergeCell ref="B44:C44"/>
    <mergeCell ref="A45:C45"/>
    <mergeCell ref="E45:G45"/>
    <mergeCell ref="A20:M20"/>
    <mergeCell ref="A21:M21"/>
    <mergeCell ref="A22:M22"/>
    <mergeCell ref="A23:M23"/>
    <mergeCell ref="A24:M24"/>
    <mergeCell ref="A25:M25"/>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C88:D88"/>
    <mergeCell ref="A65:C65"/>
    <mergeCell ref="B66:C66"/>
    <mergeCell ref="F66:G66"/>
    <mergeCell ref="D46:D47"/>
    <mergeCell ref="E46:E47"/>
    <mergeCell ref="F46:F47"/>
    <mergeCell ref="G46:G47"/>
    <mergeCell ref="B48:C48"/>
    <mergeCell ref="D48:E48"/>
    <mergeCell ref="F48:G48"/>
    <mergeCell ref="B51:C51"/>
    <mergeCell ref="B52:C52"/>
    <mergeCell ref="B53:C53"/>
    <mergeCell ref="F53:G53"/>
    <mergeCell ref="B54:C54"/>
    <mergeCell ref="B56:C56"/>
    <mergeCell ref="B57:C57"/>
    <mergeCell ref="F57:G57"/>
    <mergeCell ref="B58:C58"/>
    <mergeCell ref="A59:B59"/>
    <mergeCell ref="C59:G59"/>
    <mergeCell ref="B60:C60"/>
    <mergeCell ref="A62:B62"/>
    <mergeCell ref="C100:D100"/>
    <mergeCell ref="F63:G63"/>
    <mergeCell ref="C89:D89"/>
    <mergeCell ref="G89:H89"/>
    <mergeCell ref="A69:C69"/>
    <mergeCell ref="B70:C70"/>
    <mergeCell ref="A72:C72"/>
    <mergeCell ref="B73:C73"/>
    <mergeCell ref="F73:G73"/>
    <mergeCell ref="B76:C76"/>
    <mergeCell ref="A80:D80"/>
    <mergeCell ref="E80:H80"/>
    <mergeCell ref="A82:C82"/>
    <mergeCell ref="E82:H82"/>
    <mergeCell ref="B83:C83"/>
    <mergeCell ref="F83:H83"/>
    <mergeCell ref="C84:D84"/>
    <mergeCell ref="G84:H84"/>
    <mergeCell ref="C85:D85"/>
    <mergeCell ref="G85:H85"/>
    <mergeCell ref="C86:D86"/>
    <mergeCell ref="G86:H86"/>
    <mergeCell ref="C87:D87"/>
    <mergeCell ref="G87:H87"/>
    <mergeCell ref="G100:H100"/>
    <mergeCell ref="G88:H88"/>
    <mergeCell ref="A101:B101"/>
    <mergeCell ref="F101:G101"/>
    <mergeCell ref="C90:D90"/>
    <mergeCell ref="G90:H90"/>
    <mergeCell ref="B91:C91"/>
    <mergeCell ref="G91:H91"/>
    <mergeCell ref="B92:C92"/>
    <mergeCell ref="G92:H92"/>
    <mergeCell ref="A93:D93"/>
    <mergeCell ref="E93:H93"/>
    <mergeCell ref="B94:C94"/>
    <mergeCell ref="F94:G94"/>
    <mergeCell ref="C95:D95"/>
    <mergeCell ref="G95:H95"/>
    <mergeCell ref="C96:D96"/>
    <mergeCell ref="G96:H96"/>
    <mergeCell ref="C97:D97"/>
    <mergeCell ref="G97:H97"/>
    <mergeCell ref="C98:D98"/>
    <mergeCell ref="G98:H98"/>
    <mergeCell ref="C99:D99"/>
    <mergeCell ref="G99:H99"/>
  </mergeCells>
  <pageMargins left="0.75" right="0.75" top="1" bottom="1" header="0.5" footer="0.5"/>
  <pageSetup paperSize="9" scale="62" orientation="portrait" r:id="rId1"/>
  <headerFooter alignWithMargins="0"/>
  <rowBreaks count="1" manualBreakCount="1">
    <brk id="41" max="16383" man="1"/>
  </rowBreaks>
  <colBreaks count="1" manualBreakCount="1">
    <brk id="15" max="10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387EF-7BD4-4B15-9AE7-256A8CFD03AC}">
  <dimension ref="A1:C11"/>
  <sheetViews>
    <sheetView zoomScaleNormal="100" zoomScaleSheetLayoutView="93" workbookViewId="0">
      <selection sqref="A1:C1"/>
    </sheetView>
  </sheetViews>
  <sheetFormatPr defaultColWidth="9.140625" defaultRowHeight="12.75" x14ac:dyDescent="0.2"/>
  <cols>
    <col min="1" max="1" width="4.42578125" style="249" bestFit="1" customWidth="1"/>
    <col min="2" max="2" width="47.5703125" style="249" customWidth="1"/>
    <col min="3" max="3" width="49.85546875" style="249" customWidth="1"/>
    <col min="4" max="16384" width="9.140625" style="249"/>
  </cols>
  <sheetData>
    <row r="1" spans="1:3" ht="19.5" x14ac:dyDescent="0.2">
      <c r="A1" s="305" t="s">
        <v>245</v>
      </c>
      <c r="B1" s="305"/>
      <c r="C1" s="305"/>
    </row>
    <row r="3" spans="1:3" x14ac:dyDescent="0.2">
      <c r="A3" s="259" t="s">
        <v>244</v>
      </c>
      <c r="C3" s="258" t="s">
        <v>243</v>
      </c>
    </row>
    <row r="4" spans="1:3" x14ac:dyDescent="0.2">
      <c r="A4" s="257"/>
    </row>
    <row r="5" spans="1:3" x14ac:dyDescent="0.2">
      <c r="A5" s="254" t="s">
        <v>242</v>
      </c>
      <c r="B5" s="249" t="s">
        <v>241</v>
      </c>
      <c r="C5" s="249" t="s">
        <v>240</v>
      </c>
    </row>
    <row r="6" spans="1:3" x14ac:dyDescent="0.2">
      <c r="A6" s="254" t="s">
        <v>239</v>
      </c>
      <c r="B6" s="249" t="s">
        <v>238</v>
      </c>
      <c r="C6" s="249" t="s">
        <v>237</v>
      </c>
    </row>
    <row r="7" spans="1:3" x14ac:dyDescent="0.2">
      <c r="A7" s="256" t="s">
        <v>236</v>
      </c>
      <c r="B7" s="253" t="s">
        <v>235</v>
      </c>
      <c r="C7" s="249" t="s">
        <v>234</v>
      </c>
    </row>
    <row r="8" spans="1:3" x14ac:dyDescent="0.2">
      <c r="A8" s="255">
        <v>0</v>
      </c>
      <c r="B8" s="249" t="s">
        <v>233</v>
      </c>
      <c r="C8" s="249" t="s">
        <v>232</v>
      </c>
    </row>
    <row r="9" spans="1:3" x14ac:dyDescent="0.2">
      <c r="A9" s="254" t="s">
        <v>231</v>
      </c>
      <c r="B9" s="253" t="s">
        <v>230</v>
      </c>
      <c r="C9" s="249" t="s">
        <v>229</v>
      </c>
    </row>
    <row r="10" spans="1:3" x14ac:dyDescent="0.2">
      <c r="A10" s="254" t="s">
        <v>228</v>
      </c>
      <c r="B10" s="253" t="s">
        <v>227</v>
      </c>
      <c r="C10" s="249" t="s">
        <v>226</v>
      </c>
    </row>
    <row r="11" spans="1:3" ht="25.5" x14ac:dyDescent="0.2">
      <c r="A11" s="252" t="s">
        <v>225</v>
      </c>
      <c r="B11" s="251" t="s">
        <v>224</v>
      </c>
      <c r="C11" s="250" t="s">
        <v>223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0"/>
  <sheetViews>
    <sheetView zoomScaleNormal="100" zoomScaleSheetLayoutView="100" workbookViewId="0"/>
  </sheetViews>
  <sheetFormatPr defaultRowHeight="11.25" x14ac:dyDescent="0.2"/>
  <cols>
    <col min="1" max="1" width="1.5703125" style="7" customWidth="1"/>
    <col min="2" max="2" width="40.28515625" style="24" customWidth="1"/>
    <col min="3" max="3" width="9.28515625" style="7" customWidth="1"/>
    <col min="4" max="4" width="2.28515625" style="7" customWidth="1"/>
    <col min="5" max="5" width="7.5703125" style="7" customWidth="1"/>
    <col min="6" max="6" width="9.28515625" style="21" customWidth="1"/>
    <col min="7" max="7" width="2.28515625" style="21" customWidth="1"/>
    <col min="8" max="8" width="7.5703125" style="21" customWidth="1"/>
    <col min="9" max="255" width="9.140625" style="7"/>
    <col min="256" max="256" width="1.5703125" style="7" customWidth="1"/>
    <col min="257" max="257" width="40.28515625" style="7" customWidth="1"/>
    <col min="258" max="258" width="9.28515625" style="7" customWidth="1"/>
    <col min="259" max="259" width="2.28515625" style="7" customWidth="1"/>
    <col min="260" max="260" width="7.5703125" style="7" customWidth="1"/>
    <col min="261" max="261" width="9.28515625" style="7" customWidth="1"/>
    <col min="262" max="262" width="2.28515625" style="7" customWidth="1"/>
    <col min="263" max="263" width="7.5703125" style="7" customWidth="1"/>
    <col min="264" max="511" width="9.140625" style="7"/>
    <col min="512" max="512" width="1.5703125" style="7" customWidth="1"/>
    <col min="513" max="513" width="40.28515625" style="7" customWidth="1"/>
    <col min="514" max="514" width="9.28515625" style="7" customWidth="1"/>
    <col min="515" max="515" width="2.28515625" style="7" customWidth="1"/>
    <col min="516" max="516" width="7.5703125" style="7" customWidth="1"/>
    <col min="517" max="517" width="9.28515625" style="7" customWidth="1"/>
    <col min="518" max="518" width="2.28515625" style="7" customWidth="1"/>
    <col min="519" max="519" width="7.5703125" style="7" customWidth="1"/>
    <col min="520" max="767" width="9.140625" style="7"/>
    <col min="768" max="768" width="1.5703125" style="7" customWidth="1"/>
    <col min="769" max="769" width="40.28515625" style="7" customWidth="1"/>
    <col min="770" max="770" width="9.28515625" style="7" customWidth="1"/>
    <col min="771" max="771" width="2.28515625" style="7" customWidth="1"/>
    <col min="772" max="772" width="7.5703125" style="7" customWidth="1"/>
    <col min="773" max="773" width="9.28515625" style="7" customWidth="1"/>
    <col min="774" max="774" width="2.28515625" style="7" customWidth="1"/>
    <col min="775" max="775" width="7.5703125" style="7" customWidth="1"/>
    <col min="776" max="1023" width="9.140625" style="7"/>
    <col min="1024" max="1024" width="1.5703125" style="7" customWidth="1"/>
    <col min="1025" max="1025" width="40.28515625" style="7" customWidth="1"/>
    <col min="1026" max="1026" width="9.28515625" style="7" customWidth="1"/>
    <col min="1027" max="1027" width="2.28515625" style="7" customWidth="1"/>
    <col min="1028" max="1028" width="7.5703125" style="7" customWidth="1"/>
    <col min="1029" max="1029" width="9.28515625" style="7" customWidth="1"/>
    <col min="1030" max="1030" width="2.28515625" style="7" customWidth="1"/>
    <col min="1031" max="1031" width="7.5703125" style="7" customWidth="1"/>
    <col min="1032" max="1279" width="9.140625" style="7"/>
    <col min="1280" max="1280" width="1.5703125" style="7" customWidth="1"/>
    <col min="1281" max="1281" width="40.28515625" style="7" customWidth="1"/>
    <col min="1282" max="1282" width="9.28515625" style="7" customWidth="1"/>
    <col min="1283" max="1283" width="2.28515625" style="7" customWidth="1"/>
    <col min="1284" max="1284" width="7.5703125" style="7" customWidth="1"/>
    <col min="1285" max="1285" width="9.28515625" style="7" customWidth="1"/>
    <col min="1286" max="1286" width="2.28515625" style="7" customWidth="1"/>
    <col min="1287" max="1287" width="7.5703125" style="7" customWidth="1"/>
    <col min="1288" max="1535" width="9.140625" style="7"/>
    <col min="1536" max="1536" width="1.5703125" style="7" customWidth="1"/>
    <col min="1537" max="1537" width="40.28515625" style="7" customWidth="1"/>
    <col min="1538" max="1538" width="9.28515625" style="7" customWidth="1"/>
    <col min="1539" max="1539" width="2.28515625" style="7" customWidth="1"/>
    <col min="1540" max="1540" width="7.5703125" style="7" customWidth="1"/>
    <col min="1541" max="1541" width="9.28515625" style="7" customWidth="1"/>
    <col min="1542" max="1542" width="2.28515625" style="7" customWidth="1"/>
    <col min="1543" max="1543" width="7.5703125" style="7" customWidth="1"/>
    <col min="1544" max="1791" width="9.140625" style="7"/>
    <col min="1792" max="1792" width="1.5703125" style="7" customWidth="1"/>
    <col min="1793" max="1793" width="40.28515625" style="7" customWidth="1"/>
    <col min="1794" max="1794" width="9.28515625" style="7" customWidth="1"/>
    <col min="1795" max="1795" width="2.28515625" style="7" customWidth="1"/>
    <col min="1796" max="1796" width="7.5703125" style="7" customWidth="1"/>
    <col min="1797" max="1797" width="9.28515625" style="7" customWidth="1"/>
    <col min="1798" max="1798" width="2.28515625" style="7" customWidth="1"/>
    <col min="1799" max="1799" width="7.5703125" style="7" customWidth="1"/>
    <col min="1800" max="2047" width="9.140625" style="7"/>
    <col min="2048" max="2048" width="1.5703125" style="7" customWidth="1"/>
    <col min="2049" max="2049" width="40.28515625" style="7" customWidth="1"/>
    <col min="2050" max="2050" width="9.28515625" style="7" customWidth="1"/>
    <col min="2051" max="2051" width="2.28515625" style="7" customWidth="1"/>
    <col min="2052" max="2052" width="7.5703125" style="7" customWidth="1"/>
    <col min="2053" max="2053" width="9.28515625" style="7" customWidth="1"/>
    <col min="2054" max="2054" width="2.28515625" style="7" customWidth="1"/>
    <col min="2055" max="2055" width="7.5703125" style="7" customWidth="1"/>
    <col min="2056" max="2303" width="9.140625" style="7"/>
    <col min="2304" max="2304" width="1.5703125" style="7" customWidth="1"/>
    <col min="2305" max="2305" width="40.28515625" style="7" customWidth="1"/>
    <col min="2306" max="2306" width="9.28515625" style="7" customWidth="1"/>
    <col min="2307" max="2307" width="2.28515625" style="7" customWidth="1"/>
    <col min="2308" max="2308" width="7.5703125" style="7" customWidth="1"/>
    <col min="2309" max="2309" width="9.28515625" style="7" customWidth="1"/>
    <col min="2310" max="2310" width="2.28515625" style="7" customWidth="1"/>
    <col min="2311" max="2311" width="7.5703125" style="7" customWidth="1"/>
    <col min="2312" max="2559" width="9.140625" style="7"/>
    <col min="2560" max="2560" width="1.5703125" style="7" customWidth="1"/>
    <col min="2561" max="2561" width="40.28515625" style="7" customWidth="1"/>
    <col min="2562" max="2562" width="9.28515625" style="7" customWidth="1"/>
    <col min="2563" max="2563" width="2.28515625" style="7" customWidth="1"/>
    <col min="2564" max="2564" width="7.5703125" style="7" customWidth="1"/>
    <col min="2565" max="2565" width="9.28515625" style="7" customWidth="1"/>
    <col min="2566" max="2566" width="2.28515625" style="7" customWidth="1"/>
    <col min="2567" max="2567" width="7.5703125" style="7" customWidth="1"/>
    <col min="2568" max="2815" width="9.140625" style="7"/>
    <col min="2816" max="2816" width="1.5703125" style="7" customWidth="1"/>
    <col min="2817" max="2817" width="40.28515625" style="7" customWidth="1"/>
    <col min="2818" max="2818" width="9.28515625" style="7" customWidth="1"/>
    <col min="2819" max="2819" width="2.28515625" style="7" customWidth="1"/>
    <col min="2820" max="2820" width="7.5703125" style="7" customWidth="1"/>
    <col min="2821" max="2821" width="9.28515625" style="7" customWidth="1"/>
    <col min="2822" max="2822" width="2.28515625" style="7" customWidth="1"/>
    <col min="2823" max="2823" width="7.5703125" style="7" customWidth="1"/>
    <col min="2824" max="3071" width="9.140625" style="7"/>
    <col min="3072" max="3072" width="1.5703125" style="7" customWidth="1"/>
    <col min="3073" max="3073" width="40.28515625" style="7" customWidth="1"/>
    <col min="3074" max="3074" width="9.28515625" style="7" customWidth="1"/>
    <col min="3075" max="3075" width="2.28515625" style="7" customWidth="1"/>
    <col min="3076" max="3076" width="7.5703125" style="7" customWidth="1"/>
    <col min="3077" max="3077" width="9.28515625" style="7" customWidth="1"/>
    <col min="3078" max="3078" width="2.28515625" style="7" customWidth="1"/>
    <col min="3079" max="3079" width="7.5703125" style="7" customWidth="1"/>
    <col min="3080" max="3327" width="9.140625" style="7"/>
    <col min="3328" max="3328" width="1.5703125" style="7" customWidth="1"/>
    <col min="3329" max="3329" width="40.28515625" style="7" customWidth="1"/>
    <col min="3330" max="3330" width="9.28515625" style="7" customWidth="1"/>
    <col min="3331" max="3331" width="2.28515625" style="7" customWidth="1"/>
    <col min="3332" max="3332" width="7.5703125" style="7" customWidth="1"/>
    <col min="3333" max="3333" width="9.28515625" style="7" customWidth="1"/>
    <col min="3334" max="3334" width="2.28515625" style="7" customWidth="1"/>
    <col min="3335" max="3335" width="7.5703125" style="7" customWidth="1"/>
    <col min="3336" max="3583" width="9.140625" style="7"/>
    <col min="3584" max="3584" width="1.5703125" style="7" customWidth="1"/>
    <col min="3585" max="3585" width="40.28515625" style="7" customWidth="1"/>
    <col min="3586" max="3586" width="9.28515625" style="7" customWidth="1"/>
    <col min="3587" max="3587" width="2.28515625" style="7" customWidth="1"/>
    <col min="3588" max="3588" width="7.5703125" style="7" customWidth="1"/>
    <col min="3589" max="3589" width="9.28515625" style="7" customWidth="1"/>
    <col min="3590" max="3590" width="2.28515625" style="7" customWidth="1"/>
    <col min="3591" max="3591" width="7.5703125" style="7" customWidth="1"/>
    <col min="3592" max="3839" width="9.140625" style="7"/>
    <col min="3840" max="3840" width="1.5703125" style="7" customWidth="1"/>
    <col min="3841" max="3841" width="40.28515625" style="7" customWidth="1"/>
    <col min="3842" max="3842" width="9.28515625" style="7" customWidth="1"/>
    <col min="3843" max="3843" width="2.28515625" style="7" customWidth="1"/>
    <col min="3844" max="3844" width="7.5703125" style="7" customWidth="1"/>
    <col min="3845" max="3845" width="9.28515625" style="7" customWidth="1"/>
    <col min="3846" max="3846" width="2.28515625" style="7" customWidth="1"/>
    <col min="3847" max="3847" width="7.5703125" style="7" customWidth="1"/>
    <col min="3848" max="4095" width="9.140625" style="7"/>
    <col min="4096" max="4096" width="1.5703125" style="7" customWidth="1"/>
    <col min="4097" max="4097" width="40.28515625" style="7" customWidth="1"/>
    <col min="4098" max="4098" width="9.28515625" style="7" customWidth="1"/>
    <col min="4099" max="4099" width="2.28515625" style="7" customWidth="1"/>
    <col min="4100" max="4100" width="7.5703125" style="7" customWidth="1"/>
    <col min="4101" max="4101" width="9.28515625" style="7" customWidth="1"/>
    <col min="4102" max="4102" width="2.28515625" style="7" customWidth="1"/>
    <col min="4103" max="4103" width="7.5703125" style="7" customWidth="1"/>
    <col min="4104" max="4351" width="9.140625" style="7"/>
    <col min="4352" max="4352" width="1.5703125" style="7" customWidth="1"/>
    <col min="4353" max="4353" width="40.28515625" style="7" customWidth="1"/>
    <col min="4354" max="4354" width="9.28515625" style="7" customWidth="1"/>
    <col min="4355" max="4355" width="2.28515625" style="7" customWidth="1"/>
    <col min="4356" max="4356" width="7.5703125" style="7" customWidth="1"/>
    <col min="4357" max="4357" width="9.28515625" style="7" customWidth="1"/>
    <col min="4358" max="4358" width="2.28515625" style="7" customWidth="1"/>
    <col min="4359" max="4359" width="7.5703125" style="7" customWidth="1"/>
    <col min="4360" max="4607" width="9.140625" style="7"/>
    <col min="4608" max="4608" width="1.5703125" style="7" customWidth="1"/>
    <col min="4609" max="4609" width="40.28515625" style="7" customWidth="1"/>
    <col min="4610" max="4610" width="9.28515625" style="7" customWidth="1"/>
    <col min="4611" max="4611" width="2.28515625" style="7" customWidth="1"/>
    <col min="4612" max="4612" width="7.5703125" style="7" customWidth="1"/>
    <col min="4613" max="4613" width="9.28515625" style="7" customWidth="1"/>
    <col min="4614" max="4614" width="2.28515625" style="7" customWidth="1"/>
    <col min="4615" max="4615" width="7.5703125" style="7" customWidth="1"/>
    <col min="4616" max="4863" width="9.140625" style="7"/>
    <col min="4864" max="4864" width="1.5703125" style="7" customWidth="1"/>
    <col min="4865" max="4865" width="40.28515625" style="7" customWidth="1"/>
    <col min="4866" max="4866" width="9.28515625" style="7" customWidth="1"/>
    <col min="4867" max="4867" width="2.28515625" style="7" customWidth="1"/>
    <col min="4868" max="4868" width="7.5703125" style="7" customWidth="1"/>
    <col min="4869" max="4869" width="9.28515625" style="7" customWidth="1"/>
    <col min="4870" max="4870" width="2.28515625" style="7" customWidth="1"/>
    <col min="4871" max="4871" width="7.5703125" style="7" customWidth="1"/>
    <col min="4872" max="5119" width="9.140625" style="7"/>
    <col min="5120" max="5120" width="1.5703125" style="7" customWidth="1"/>
    <col min="5121" max="5121" width="40.28515625" style="7" customWidth="1"/>
    <col min="5122" max="5122" width="9.28515625" style="7" customWidth="1"/>
    <col min="5123" max="5123" width="2.28515625" style="7" customWidth="1"/>
    <col min="5124" max="5124" width="7.5703125" style="7" customWidth="1"/>
    <col min="5125" max="5125" width="9.28515625" style="7" customWidth="1"/>
    <col min="5126" max="5126" width="2.28515625" style="7" customWidth="1"/>
    <col min="5127" max="5127" width="7.5703125" style="7" customWidth="1"/>
    <col min="5128" max="5375" width="9.140625" style="7"/>
    <col min="5376" max="5376" width="1.5703125" style="7" customWidth="1"/>
    <col min="5377" max="5377" width="40.28515625" style="7" customWidth="1"/>
    <col min="5378" max="5378" width="9.28515625" style="7" customWidth="1"/>
    <col min="5379" max="5379" width="2.28515625" style="7" customWidth="1"/>
    <col min="5380" max="5380" width="7.5703125" style="7" customWidth="1"/>
    <col min="5381" max="5381" width="9.28515625" style="7" customWidth="1"/>
    <col min="5382" max="5382" width="2.28515625" style="7" customWidth="1"/>
    <col min="5383" max="5383" width="7.5703125" style="7" customWidth="1"/>
    <col min="5384" max="5631" width="9.140625" style="7"/>
    <col min="5632" max="5632" width="1.5703125" style="7" customWidth="1"/>
    <col min="5633" max="5633" width="40.28515625" style="7" customWidth="1"/>
    <col min="5634" max="5634" width="9.28515625" style="7" customWidth="1"/>
    <col min="5635" max="5635" width="2.28515625" style="7" customWidth="1"/>
    <col min="5636" max="5636" width="7.5703125" style="7" customWidth="1"/>
    <col min="5637" max="5637" width="9.28515625" style="7" customWidth="1"/>
    <col min="5638" max="5638" width="2.28515625" style="7" customWidth="1"/>
    <col min="5639" max="5639" width="7.5703125" style="7" customWidth="1"/>
    <col min="5640" max="5887" width="9.140625" style="7"/>
    <col min="5888" max="5888" width="1.5703125" style="7" customWidth="1"/>
    <col min="5889" max="5889" width="40.28515625" style="7" customWidth="1"/>
    <col min="5890" max="5890" width="9.28515625" style="7" customWidth="1"/>
    <col min="5891" max="5891" width="2.28515625" style="7" customWidth="1"/>
    <col min="5892" max="5892" width="7.5703125" style="7" customWidth="1"/>
    <col min="5893" max="5893" width="9.28515625" style="7" customWidth="1"/>
    <col min="5894" max="5894" width="2.28515625" style="7" customWidth="1"/>
    <col min="5895" max="5895" width="7.5703125" style="7" customWidth="1"/>
    <col min="5896" max="6143" width="9.140625" style="7"/>
    <col min="6144" max="6144" width="1.5703125" style="7" customWidth="1"/>
    <col min="6145" max="6145" width="40.28515625" style="7" customWidth="1"/>
    <col min="6146" max="6146" width="9.28515625" style="7" customWidth="1"/>
    <col min="6147" max="6147" width="2.28515625" style="7" customWidth="1"/>
    <col min="6148" max="6148" width="7.5703125" style="7" customWidth="1"/>
    <col min="6149" max="6149" width="9.28515625" style="7" customWidth="1"/>
    <col min="6150" max="6150" width="2.28515625" style="7" customWidth="1"/>
    <col min="6151" max="6151" width="7.5703125" style="7" customWidth="1"/>
    <col min="6152" max="6399" width="9.140625" style="7"/>
    <col min="6400" max="6400" width="1.5703125" style="7" customWidth="1"/>
    <col min="6401" max="6401" width="40.28515625" style="7" customWidth="1"/>
    <col min="6402" max="6402" width="9.28515625" style="7" customWidth="1"/>
    <col min="6403" max="6403" width="2.28515625" style="7" customWidth="1"/>
    <col min="6404" max="6404" width="7.5703125" style="7" customWidth="1"/>
    <col min="6405" max="6405" width="9.28515625" style="7" customWidth="1"/>
    <col min="6406" max="6406" width="2.28515625" style="7" customWidth="1"/>
    <col min="6407" max="6407" width="7.5703125" style="7" customWidth="1"/>
    <col min="6408" max="6655" width="9.140625" style="7"/>
    <col min="6656" max="6656" width="1.5703125" style="7" customWidth="1"/>
    <col min="6657" max="6657" width="40.28515625" style="7" customWidth="1"/>
    <col min="6658" max="6658" width="9.28515625" style="7" customWidth="1"/>
    <col min="6659" max="6659" width="2.28515625" style="7" customWidth="1"/>
    <col min="6660" max="6660" width="7.5703125" style="7" customWidth="1"/>
    <col min="6661" max="6661" width="9.28515625" style="7" customWidth="1"/>
    <col min="6662" max="6662" width="2.28515625" style="7" customWidth="1"/>
    <col min="6663" max="6663" width="7.5703125" style="7" customWidth="1"/>
    <col min="6664" max="6911" width="9.140625" style="7"/>
    <col min="6912" max="6912" width="1.5703125" style="7" customWidth="1"/>
    <col min="6913" max="6913" width="40.28515625" style="7" customWidth="1"/>
    <col min="6914" max="6914" width="9.28515625" style="7" customWidth="1"/>
    <col min="6915" max="6915" width="2.28515625" style="7" customWidth="1"/>
    <col min="6916" max="6916" width="7.5703125" style="7" customWidth="1"/>
    <col min="6917" max="6917" width="9.28515625" style="7" customWidth="1"/>
    <col min="6918" max="6918" width="2.28515625" style="7" customWidth="1"/>
    <col min="6919" max="6919" width="7.5703125" style="7" customWidth="1"/>
    <col min="6920" max="7167" width="9.140625" style="7"/>
    <col min="7168" max="7168" width="1.5703125" style="7" customWidth="1"/>
    <col min="7169" max="7169" width="40.28515625" style="7" customWidth="1"/>
    <col min="7170" max="7170" width="9.28515625" style="7" customWidth="1"/>
    <col min="7171" max="7171" width="2.28515625" style="7" customWidth="1"/>
    <col min="7172" max="7172" width="7.5703125" style="7" customWidth="1"/>
    <col min="7173" max="7173" width="9.28515625" style="7" customWidth="1"/>
    <col min="7174" max="7174" width="2.28515625" style="7" customWidth="1"/>
    <col min="7175" max="7175" width="7.5703125" style="7" customWidth="1"/>
    <col min="7176" max="7423" width="9.140625" style="7"/>
    <col min="7424" max="7424" width="1.5703125" style="7" customWidth="1"/>
    <col min="7425" max="7425" width="40.28515625" style="7" customWidth="1"/>
    <col min="7426" max="7426" width="9.28515625" style="7" customWidth="1"/>
    <col min="7427" max="7427" width="2.28515625" style="7" customWidth="1"/>
    <col min="7428" max="7428" width="7.5703125" style="7" customWidth="1"/>
    <col min="7429" max="7429" width="9.28515625" style="7" customWidth="1"/>
    <col min="7430" max="7430" width="2.28515625" style="7" customWidth="1"/>
    <col min="7431" max="7431" width="7.5703125" style="7" customWidth="1"/>
    <col min="7432" max="7679" width="9.140625" style="7"/>
    <col min="7680" max="7680" width="1.5703125" style="7" customWidth="1"/>
    <col min="7681" max="7681" width="40.28515625" style="7" customWidth="1"/>
    <col min="7682" max="7682" width="9.28515625" style="7" customWidth="1"/>
    <col min="7683" max="7683" width="2.28515625" style="7" customWidth="1"/>
    <col min="7684" max="7684" width="7.5703125" style="7" customWidth="1"/>
    <col min="7685" max="7685" width="9.28515625" style="7" customWidth="1"/>
    <col min="7686" max="7686" width="2.28515625" style="7" customWidth="1"/>
    <col min="7687" max="7687" width="7.5703125" style="7" customWidth="1"/>
    <col min="7688" max="7935" width="9.140625" style="7"/>
    <col min="7936" max="7936" width="1.5703125" style="7" customWidth="1"/>
    <col min="7937" max="7937" width="40.28515625" style="7" customWidth="1"/>
    <col min="7938" max="7938" width="9.28515625" style="7" customWidth="1"/>
    <col min="7939" max="7939" width="2.28515625" style="7" customWidth="1"/>
    <col min="7940" max="7940" width="7.5703125" style="7" customWidth="1"/>
    <col min="7941" max="7941" width="9.28515625" style="7" customWidth="1"/>
    <col min="7942" max="7942" width="2.28515625" style="7" customWidth="1"/>
    <col min="7943" max="7943" width="7.5703125" style="7" customWidth="1"/>
    <col min="7944" max="8191" width="9.140625" style="7"/>
    <col min="8192" max="8192" width="1.5703125" style="7" customWidth="1"/>
    <col min="8193" max="8193" width="40.28515625" style="7" customWidth="1"/>
    <col min="8194" max="8194" width="9.28515625" style="7" customWidth="1"/>
    <col min="8195" max="8195" width="2.28515625" style="7" customWidth="1"/>
    <col min="8196" max="8196" width="7.5703125" style="7" customWidth="1"/>
    <col min="8197" max="8197" width="9.28515625" style="7" customWidth="1"/>
    <col min="8198" max="8198" width="2.28515625" style="7" customWidth="1"/>
    <col min="8199" max="8199" width="7.5703125" style="7" customWidth="1"/>
    <col min="8200" max="8447" width="9.140625" style="7"/>
    <col min="8448" max="8448" width="1.5703125" style="7" customWidth="1"/>
    <col min="8449" max="8449" width="40.28515625" style="7" customWidth="1"/>
    <col min="8450" max="8450" width="9.28515625" style="7" customWidth="1"/>
    <col min="8451" max="8451" width="2.28515625" style="7" customWidth="1"/>
    <col min="8452" max="8452" width="7.5703125" style="7" customWidth="1"/>
    <col min="8453" max="8453" width="9.28515625" style="7" customWidth="1"/>
    <col min="8454" max="8454" width="2.28515625" style="7" customWidth="1"/>
    <col min="8455" max="8455" width="7.5703125" style="7" customWidth="1"/>
    <col min="8456" max="8703" width="9.140625" style="7"/>
    <col min="8704" max="8704" width="1.5703125" style="7" customWidth="1"/>
    <col min="8705" max="8705" width="40.28515625" style="7" customWidth="1"/>
    <col min="8706" max="8706" width="9.28515625" style="7" customWidth="1"/>
    <col min="8707" max="8707" width="2.28515625" style="7" customWidth="1"/>
    <col min="8708" max="8708" width="7.5703125" style="7" customWidth="1"/>
    <col min="8709" max="8709" width="9.28515625" style="7" customWidth="1"/>
    <col min="8710" max="8710" width="2.28515625" style="7" customWidth="1"/>
    <col min="8711" max="8711" width="7.5703125" style="7" customWidth="1"/>
    <col min="8712" max="8959" width="9.140625" style="7"/>
    <col min="8960" max="8960" width="1.5703125" style="7" customWidth="1"/>
    <col min="8961" max="8961" width="40.28515625" style="7" customWidth="1"/>
    <col min="8962" max="8962" width="9.28515625" style="7" customWidth="1"/>
    <col min="8963" max="8963" width="2.28515625" style="7" customWidth="1"/>
    <col min="8964" max="8964" width="7.5703125" style="7" customWidth="1"/>
    <col min="8965" max="8965" width="9.28515625" style="7" customWidth="1"/>
    <col min="8966" max="8966" width="2.28515625" style="7" customWidth="1"/>
    <col min="8967" max="8967" width="7.5703125" style="7" customWidth="1"/>
    <col min="8968" max="9215" width="9.140625" style="7"/>
    <col min="9216" max="9216" width="1.5703125" style="7" customWidth="1"/>
    <col min="9217" max="9217" width="40.28515625" style="7" customWidth="1"/>
    <col min="9218" max="9218" width="9.28515625" style="7" customWidth="1"/>
    <col min="9219" max="9219" width="2.28515625" style="7" customWidth="1"/>
    <col min="9220" max="9220" width="7.5703125" style="7" customWidth="1"/>
    <col min="9221" max="9221" width="9.28515625" style="7" customWidth="1"/>
    <col min="9222" max="9222" width="2.28515625" style="7" customWidth="1"/>
    <col min="9223" max="9223" width="7.5703125" style="7" customWidth="1"/>
    <col min="9224" max="9471" width="9.140625" style="7"/>
    <col min="9472" max="9472" width="1.5703125" style="7" customWidth="1"/>
    <col min="9473" max="9473" width="40.28515625" style="7" customWidth="1"/>
    <col min="9474" max="9474" width="9.28515625" style="7" customWidth="1"/>
    <col min="9475" max="9475" width="2.28515625" style="7" customWidth="1"/>
    <col min="9476" max="9476" width="7.5703125" style="7" customWidth="1"/>
    <col min="9477" max="9477" width="9.28515625" style="7" customWidth="1"/>
    <col min="9478" max="9478" width="2.28515625" style="7" customWidth="1"/>
    <col min="9479" max="9479" width="7.5703125" style="7" customWidth="1"/>
    <col min="9480" max="9727" width="9.140625" style="7"/>
    <col min="9728" max="9728" width="1.5703125" style="7" customWidth="1"/>
    <col min="9729" max="9729" width="40.28515625" style="7" customWidth="1"/>
    <col min="9730" max="9730" width="9.28515625" style="7" customWidth="1"/>
    <col min="9731" max="9731" width="2.28515625" style="7" customWidth="1"/>
    <col min="9732" max="9732" width="7.5703125" style="7" customWidth="1"/>
    <col min="9733" max="9733" width="9.28515625" style="7" customWidth="1"/>
    <col min="9734" max="9734" width="2.28515625" style="7" customWidth="1"/>
    <col min="9735" max="9735" width="7.5703125" style="7" customWidth="1"/>
    <col min="9736" max="9983" width="9.140625" style="7"/>
    <col min="9984" max="9984" width="1.5703125" style="7" customWidth="1"/>
    <col min="9985" max="9985" width="40.28515625" style="7" customWidth="1"/>
    <col min="9986" max="9986" width="9.28515625" style="7" customWidth="1"/>
    <col min="9987" max="9987" width="2.28515625" style="7" customWidth="1"/>
    <col min="9988" max="9988" width="7.5703125" style="7" customWidth="1"/>
    <col min="9989" max="9989" width="9.28515625" style="7" customWidth="1"/>
    <col min="9990" max="9990" width="2.28515625" style="7" customWidth="1"/>
    <col min="9991" max="9991" width="7.5703125" style="7" customWidth="1"/>
    <col min="9992" max="10239" width="9.140625" style="7"/>
    <col min="10240" max="10240" width="1.5703125" style="7" customWidth="1"/>
    <col min="10241" max="10241" width="40.28515625" style="7" customWidth="1"/>
    <col min="10242" max="10242" width="9.28515625" style="7" customWidth="1"/>
    <col min="10243" max="10243" width="2.28515625" style="7" customWidth="1"/>
    <col min="10244" max="10244" width="7.5703125" style="7" customWidth="1"/>
    <col min="10245" max="10245" width="9.28515625" style="7" customWidth="1"/>
    <col min="10246" max="10246" width="2.28515625" style="7" customWidth="1"/>
    <col min="10247" max="10247" width="7.5703125" style="7" customWidth="1"/>
    <col min="10248" max="10495" width="9.140625" style="7"/>
    <col min="10496" max="10496" width="1.5703125" style="7" customWidth="1"/>
    <col min="10497" max="10497" width="40.28515625" style="7" customWidth="1"/>
    <col min="10498" max="10498" width="9.28515625" style="7" customWidth="1"/>
    <col min="10499" max="10499" width="2.28515625" style="7" customWidth="1"/>
    <col min="10500" max="10500" width="7.5703125" style="7" customWidth="1"/>
    <col min="10501" max="10501" width="9.28515625" style="7" customWidth="1"/>
    <col min="10502" max="10502" width="2.28515625" style="7" customWidth="1"/>
    <col min="10503" max="10503" width="7.5703125" style="7" customWidth="1"/>
    <col min="10504" max="10751" width="9.140625" style="7"/>
    <col min="10752" max="10752" width="1.5703125" style="7" customWidth="1"/>
    <col min="10753" max="10753" width="40.28515625" style="7" customWidth="1"/>
    <col min="10754" max="10754" width="9.28515625" style="7" customWidth="1"/>
    <col min="10755" max="10755" width="2.28515625" style="7" customWidth="1"/>
    <col min="10756" max="10756" width="7.5703125" style="7" customWidth="1"/>
    <col min="10757" max="10757" width="9.28515625" style="7" customWidth="1"/>
    <col min="10758" max="10758" width="2.28515625" style="7" customWidth="1"/>
    <col min="10759" max="10759" width="7.5703125" style="7" customWidth="1"/>
    <col min="10760" max="11007" width="9.140625" style="7"/>
    <col min="11008" max="11008" width="1.5703125" style="7" customWidth="1"/>
    <col min="11009" max="11009" width="40.28515625" style="7" customWidth="1"/>
    <col min="11010" max="11010" width="9.28515625" style="7" customWidth="1"/>
    <col min="11011" max="11011" width="2.28515625" style="7" customWidth="1"/>
    <col min="11012" max="11012" width="7.5703125" style="7" customWidth="1"/>
    <col min="11013" max="11013" width="9.28515625" style="7" customWidth="1"/>
    <col min="11014" max="11014" width="2.28515625" style="7" customWidth="1"/>
    <col min="11015" max="11015" width="7.5703125" style="7" customWidth="1"/>
    <col min="11016" max="11263" width="9.140625" style="7"/>
    <col min="11264" max="11264" width="1.5703125" style="7" customWidth="1"/>
    <col min="11265" max="11265" width="40.28515625" style="7" customWidth="1"/>
    <col min="11266" max="11266" width="9.28515625" style="7" customWidth="1"/>
    <col min="11267" max="11267" width="2.28515625" style="7" customWidth="1"/>
    <col min="11268" max="11268" width="7.5703125" style="7" customWidth="1"/>
    <col min="11269" max="11269" width="9.28515625" style="7" customWidth="1"/>
    <col min="11270" max="11270" width="2.28515625" style="7" customWidth="1"/>
    <col min="11271" max="11271" width="7.5703125" style="7" customWidth="1"/>
    <col min="11272" max="11519" width="9.140625" style="7"/>
    <col min="11520" max="11520" width="1.5703125" style="7" customWidth="1"/>
    <col min="11521" max="11521" width="40.28515625" style="7" customWidth="1"/>
    <col min="11522" max="11522" width="9.28515625" style="7" customWidth="1"/>
    <col min="11523" max="11523" width="2.28515625" style="7" customWidth="1"/>
    <col min="11524" max="11524" width="7.5703125" style="7" customWidth="1"/>
    <col min="11525" max="11525" width="9.28515625" style="7" customWidth="1"/>
    <col min="11526" max="11526" width="2.28515625" style="7" customWidth="1"/>
    <col min="11527" max="11527" width="7.5703125" style="7" customWidth="1"/>
    <col min="11528" max="11775" width="9.140625" style="7"/>
    <col min="11776" max="11776" width="1.5703125" style="7" customWidth="1"/>
    <col min="11777" max="11777" width="40.28515625" style="7" customWidth="1"/>
    <col min="11778" max="11778" width="9.28515625" style="7" customWidth="1"/>
    <col min="11779" max="11779" width="2.28515625" style="7" customWidth="1"/>
    <col min="11780" max="11780" width="7.5703125" style="7" customWidth="1"/>
    <col min="11781" max="11781" width="9.28515625" style="7" customWidth="1"/>
    <col min="11782" max="11782" width="2.28515625" style="7" customWidth="1"/>
    <col min="11783" max="11783" width="7.5703125" style="7" customWidth="1"/>
    <col min="11784" max="12031" width="9.140625" style="7"/>
    <col min="12032" max="12032" width="1.5703125" style="7" customWidth="1"/>
    <col min="12033" max="12033" width="40.28515625" style="7" customWidth="1"/>
    <col min="12034" max="12034" width="9.28515625" style="7" customWidth="1"/>
    <col min="12035" max="12035" width="2.28515625" style="7" customWidth="1"/>
    <col min="12036" max="12036" width="7.5703125" style="7" customWidth="1"/>
    <col min="12037" max="12037" width="9.28515625" style="7" customWidth="1"/>
    <col min="12038" max="12038" width="2.28515625" style="7" customWidth="1"/>
    <col min="12039" max="12039" width="7.5703125" style="7" customWidth="1"/>
    <col min="12040" max="12287" width="9.140625" style="7"/>
    <col min="12288" max="12288" width="1.5703125" style="7" customWidth="1"/>
    <col min="12289" max="12289" width="40.28515625" style="7" customWidth="1"/>
    <col min="12290" max="12290" width="9.28515625" style="7" customWidth="1"/>
    <col min="12291" max="12291" width="2.28515625" style="7" customWidth="1"/>
    <col min="12292" max="12292" width="7.5703125" style="7" customWidth="1"/>
    <col min="12293" max="12293" width="9.28515625" style="7" customWidth="1"/>
    <col min="12294" max="12294" width="2.28515625" style="7" customWidth="1"/>
    <col min="12295" max="12295" width="7.5703125" style="7" customWidth="1"/>
    <col min="12296" max="12543" width="9.140625" style="7"/>
    <col min="12544" max="12544" width="1.5703125" style="7" customWidth="1"/>
    <col min="12545" max="12545" width="40.28515625" style="7" customWidth="1"/>
    <col min="12546" max="12546" width="9.28515625" style="7" customWidth="1"/>
    <col min="12547" max="12547" width="2.28515625" style="7" customWidth="1"/>
    <col min="12548" max="12548" width="7.5703125" style="7" customWidth="1"/>
    <col min="12549" max="12549" width="9.28515625" style="7" customWidth="1"/>
    <col min="12550" max="12550" width="2.28515625" style="7" customWidth="1"/>
    <col min="12551" max="12551" width="7.5703125" style="7" customWidth="1"/>
    <col min="12552" max="12799" width="9.140625" style="7"/>
    <col min="12800" max="12800" width="1.5703125" style="7" customWidth="1"/>
    <col min="12801" max="12801" width="40.28515625" style="7" customWidth="1"/>
    <col min="12802" max="12802" width="9.28515625" style="7" customWidth="1"/>
    <col min="12803" max="12803" width="2.28515625" style="7" customWidth="1"/>
    <col min="12804" max="12804" width="7.5703125" style="7" customWidth="1"/>
    <col min="12805" max="12805" width="9.28515625" style="7" customWidth="1"/>
    <col min="12806" max="12806" width="2.28515625" style="7" customWidth="1"/>
    <col min="12807" max="12807" width="7.5703125" style="7" customWidth="1"/>
    <col min="12808" max="13055" width="9.140625" style="7"/>
    <col min="13056" max="13056" width="1.5703125" style="7" customWidth="1"/>
    <col min="13057" max="13057" width="40.28515625" style="7" customWidth="1"/>
    <col min="13058" max="13058" width="9.28515625" style="7" customWidth="1"/>
    <col min="13059" max="13059" width="2.28515625" style="7" customWidth="1"/>
    <col min="13060" max="13060" width="7.5703125" style="7" customWidth="1"/>
    <col min="13061" max="13061" width="9.28515625" style="7" customWidth="1"/>
    <col min="13062" max="13062" width="2.28515625" style="7" customWidth="1"/>
    <col min="13063" max="13063" width="7.5703125" style="7" customWidth="1"/>
    <col min="13064" max="13311" width="9.140625" style="7"/>
    <col min="13312" max="13312" width="1.5703125" style="7" customWidth="1"/>
    <col min="13313" max="13313" width="40.28515625" style="7" customWidth="1"/>
    <col min="13314" max="13314" width="9.28515625" style="7" customWidth="1"/>
    <col min="13315" max="13315" width="2.28515625" style="7" customWidth="1"/>
    <col min="13316" max="13316" width="7.5703125" style="7" customWidth="1"/>
    <col min="13317" max="13317" width="9.28515625" style="7" customWidth="1"/>
    <col min="13318" max="13318" width="2.28515625" style="7" customWidth="1"/>
    <col min="13319" max="13319" width="7.5703125" style="7" customWidth="1"/>
    <col min="13320" max="13567" width="9.140625" style="7"/>
    <col min="13568" max="13568" width="1.5703125" style="7" customWidth="1"/>
    <col min="13569" max="13569" width="40.28515625" style="7" customWidth="1"/>
    <col min="13570" max="13570" width="9.28515625" style="7" customWidth="1"/>
    <col min="13571" max="13571" width="2.28515625" style="7" customWidth="1"/>
    <col min="13572" max="13572" width="7.5703125" style="7" customWidth="1"/>
    <col min="13573" max="13573" width="9.28515625" style="7" customWidth="1"/>
    <col min="13574" max="13574" width="2.28515625" style="7" customWidth="1"/>
    <col min="13575" max="13575" width="7.5703125" style="7" customWidth="1"/>
    <col min="13576" max="13823" width="9.140625" style="7"/>
    <col min="13824" max="13824" width="1.5703125" style="7" customWidth="1"/>
    <col min="13825" max="13825" width="40.28515625" style="7" customWidth="1"/>
    <col min="13826" max="13826" width="9.28515625" style="7" customWidth="1"/>
    <col min="13827" max="13827" width="2.28515625" style="7" customWidth="1"/>
    <col min="13828" max="13828" width="7.5703125" style="7" customWidth="1"/>
    <col min="13829" max="13829" width="9.28515625" style="7" customWidth="1"/>
    <col min="13830" max="13830" width="2.28515625" style="7" customWidth="1"/>
    <col min="13831" max="13831" width="7.5703125" style="7" customWidth="1"/>
    <col min="13832" max="14079" width="9.140625" style="7"/>
    <col min="14080" max="14080" width="1.5703125" style="7" customWidth="1"/>
    <col min="14081" max="14081" width="40.28515625" style="7" customWidth="1"/>
    <col min="14082" max="14082" width="9.28515625" style="7" customWidth="1"/>
    <col min="14083" max="14083" width="2.28515625" style="7" customWidth="1"/>
    <col min="14084" max="14084" width="7.5703125" style="7" customWidth="1"/>
    <col min="14085" max="14085" width="9.28515625" style="7" customWidth="1"/>
    <col min="14086" max="14086" width="2.28515625" style="7" customWidth="1"/>
    <col min="14087" max="14087" width="7.5703125" style="7" customWidth="1"/>
    <col min="14088" max="14335" width="9.140625" style="7"/>
    <col min="14336" max="14336" width="1.5703125" style="7" customWidth="1"/>
    <col min="14337" max="14337" width="40.28515625" style="7" customWidth="1"/>
    <col min="14338" max="14338" width="9.28515625" style="7" customWidth="1"/>
    <col min="14339" max="14339" width="2.28515625" style="7" customWidth="1"/>
    <col min="14340" max="14340" width="7.5703125" style="7" customWidth="1"/>
    <col min="14341" max="14341" width="9.28515625" style="7" customWidth="1"/>
    <col min="14342" max="14342" width="2.28515625" style="7" customWidth="1"/>
    <col min="14343" max="14343" width="7.5703125" style="7" customWidth="1"/>
    <col min="14344" max="14591" width="9.140625" style="7"/>
    <col min="14592" max="14592" width="1.5703125" style="7" customWidth="1"/>
    <col min="14593" max="14593" width="40.28515625" style="7" customWidth="1"/>
    <col min="14594" max="14594" width="9.28515625" style="7" customWidth="1"/>
    <col min="14595" max="14595" width="2.28515625" style="7" customWidth="1"/>
    <col min="14596" max="14596" width="7.5703125" style="7" customWidth="1"/>
    <col min="14597" max="14597" width="9.28515625" style="7" customWidth="1"/>
    <col min="14598" max="14598" width="2.28515625" style="7" customWidth="1"/>
    <col min="14599" max="14599" width="7.5703125" style="7" customWidth="1"/>
    <col min="14600" max="14847" width="9.140625" style="7"/>
    <col min="14848" max="14848" width="1.5703125" style="7" customWidth="1"/>
    <col min="14849" max="14849" width="40.28515625" style="7" customWidth="1"/>
    <col min="14850" max="14850" width="9.28515625" style="7" customWidth="1"/>
    <col min="14851" max="14851" width="2.28515625" style="7" customWidth="1"/>
    <col min="14852" max="14852" width="7.5703125" style="7" customWidth="1"/>
    <col min="14853" max="14853" width="9.28515625" style="7" customWidth="1"/>
    <col min="14854" max="14854" width="2.28515625" style="7" customWidth="1"/>
    <col min="14855" max="14855" width="7.5703125" style="7" customWidth="1"/>
    <col min="14856" max="15103" width="9.140625" style="7"/>
    <col min="15104" max="15104" width="1.5703125" style="7" customWidth="1"/>
    <col min="15105" max="15105" width="40.28515625" style="7" customWidth="1"/>
    <col min="15106" max="15106" width="9.28515625" style="7" customWidth="1"/>
    <col min="15107" max="15107" width="2.28515625" style="7" customWidth="1"/>
    <col min="15108" max="15108" width="7.5703125" style="7" customWidth="1"/>
    <col min="15109" max="15109" width="9.28515625" style="7" customWidth="1"/>
    <col min="15110" max="15110" width="2.28515625" style="7" customWidth="1"/>
    <col min="15111" max="15111" width="7.5703125" style="7" customWidth="1"/>
    <col min="15112" max="15359" width="9.140625" style="7"/>
    <col min="15360" max="15360" width="1.5703125" style="7" customWidth="1"/>
    <col min="15361" max="15361" width="40.28515625" style="7" customWidth="1"/>
    <col min="15362" max="15362" width="9.28515625" style="7" customWidth="1"/>
    <col min="15363" max="15363" width="2.28515625" style="7" customWidth="1"/>
    <col min="15364" max="15364" width="7.5703125" style="7" customWidth="1"/>
    <col min="15365" max="15365" width="9.28515625" style="7" customWidth="1"/>
    <col min="15366" max="15366" width="2.28515625" style="7" customWidth="1"/>
    <col min="15367" max="15367" width="7.5703125" style="7" customWidth="1"/>
    <col min="15368" max="15615" width="9.140625" style="7"/>
    <col min="15616" max="15616" width="1.5703125" style="7" customWidth="1"/>
    <col min="15617" max="15617" width="40.28515625" style="7" customWidth="1"/>
    <col min="15618" max="15618" width="9.28515625" style="7" customWidth="1"/>
    <col min="15619" max="15619" width="2.28515625" style="7" customWidth="1"/>
    <col min="15620" max="15620" width="7.5703125" style="7" customWidth="1"/>
    <col min="15621" max="15621" width="9.28515625" style="7" customWidth="1"/>
    <col min="15622" max="15622" width="2.28515625" style="7" customWidth="1"/>
    <col min="15623" max="15623" width="7.5703125" style="7" customWidth="1"/>
    <col min="15624" max="15871" width="9.140625" style="7"/>
    <col min="15872" max="15872" width="1.5703125" style="7" customWidth="1"/>
    <col min="15873" max="15873" width="40.28515625" style="7" customWidth="1"/>
    <col min="15874" max="15874" width="9.28515625" style="7" customWidth="1"/>
    <col min="15875" max="15875" width="2.28515625" style="7" customWidth="1"/>
    <col min="15876" max="15876" width="7.5703125" style="7" customWidth="1"/>
    <col min="15877" max="15877" width="9.28515625" style="7" customWidth="1"/>
    <col min="15878" max="15878" width="2.28515625" style="7" customWidth="1"/>
    <col min="15879" max="15879" width="7.5703125" style="7" customWidth="1"/>
    <col min="15880" max="16127" width="9.140625" style="7"/>
    <col min="16128" max="16128" width="1.5703125" style="7" customWidth="1"/>
    <col min="16129" max="16129" width="40.28515625" style="7" customWidth="1"/>
    <col min="16130" max="16130" width="9.28515625" style="7" customWidth="1"/>
    <col min="16131" max="16131" width="2.28515625" style="7" customWidth="1"/>
    <col min="16132" max="16132" width="7.5703125" style="7" customWidth="1"/>
    <col min="16133" max="16133" width="9.28515625" style="7" customWidth="1"/>
    <col min="16134" max="16134" width="2.28515625" style="7" customWidth="1"/>
    <col min="16135" max="16135" width="7.5703125" style="7" customWidth="1"/>
    <col min="16136" max="16384" width="9.140625" style="7"/>
  </cols>
  <sheetData>
    <row r="1" spans="1:14" ht="6" customHeight="1" x14ac:dyDescent="0.25">
      <c r="B1" s="8"/>
      <c r="F1" s="9"/>
      <c r="G1" s="9"/>
      <c r="H1" s="9"/>
    </row>
    <row r="2" spans="1:14" s="191" customFormat="1" ht="12.75" x14ac:dyDescent="0.2">
      <c r="A2" s="223" t="s">
        <v>292</v>
      </c>
      <c r="B2" s="187"/>
      <c r="C2" s="188"/>
      <c r="D2" s="188"/>
      <c r="E2" s="188"/>
      <c r="F2" s="189"/>
      <c r="G2" s="189"/>
      <c r="H2" s="190"/>
    </row>
    <row r="3" spans="1:14" s="191" customFormat="1" ht="15" thickBot="1" x14ac:dyDescent="0.25">
      <c r="A3" s="192" t="s">
        <v>293</v>
      </c>
      <c r="B3" s="193"/>
      <c r="C3" s="193"/>
      <c r="D3" s="193"/>
      <c r="E3" s="193"/>
      <c r="F3" s="190"/>
      <c r="G3" s="190"/>
      <c r="H3" s="190"/>
    </row>
    <row r="4" spans="1:14" ht="12" thickTop="1" x14ac:dyDescent="0.2">
      <c r="A4" s="336"/>
      <c r="B4" s="336"/>
      <c r="C4" s="10" t="s">
        <v>290</v>
      </c>
      <c r="D4" s="338"/>
      <c r="E4" s="11" t="s">
        <v>38</v>
      </c>
      <c r="F4" s="10" t="s">
        <v>290</v>
      </c>
      <c r="G4" s="338"/>
      <c r="H4" s="12" t="s">
        <v>38</v>
      </c>
    </row>
    <row r="5" spans="1:14" ht="12" thickBot="1" x14ac:dyDescent="0.25">
      <c r="A5" s="337"/>
      <c r="B5" s="337"/>
      <c r="C5" s="13">
        <v>2021</v>
      </c>
      <c r="D5" s="339"/>
      <c r="E5" s="14"/>
      <c r="F5" s="15">
        <v>2020</v>
      </c>
      <c r="G5" s="339"/>
      <c r="H5" s="16"/>
    </row>
    <row r="6" spans="1:14" ht="6.75" customHeight="1" x14ac:dyDescent="0.2">
      <c r="B6" s="17"/>
      <c r="C6" s="18"/>
      <c r="D6" s="19"/>
      <c r="E6" s="20"/>
      <c r="F6" s="203"/>
      <c r="G6" s="204"/>
      <c r="H6" s="203"/>
      <c r="L6" s="18"/>
      <c r="N6" s="22"/>
    </row>
    <row r="7" spans="1:14" x14ac:dyDescent="0.2">
      <c r="A7" s="220" t="s">
        <v>181</v>
      </c>
      <c r="C7" s="25">
        <v>66276</v>
      </c>
      <c r="D7" s="26"/>
      <c r="E7" s="27"/>
      <c r="F7" s="205">
        <v>65078</v>
      </c>
      <c r="G7" s="206"/>
      <c r="H7" s="207"/>
      <c r="L7" s="28"/>
      <c r="N7" s="21"/>
    </row>
    <row r="8" spans="1:14" x14ac:dyDescent="0.2">
      <c r="A8" s="231" t="s">
        <v>39</v>
      </c>
      <c r="B8" s="29"/>
      <c r="C8" s="25"/>
      <c r="D8" s="26"/>
      <c r="E8" s="27"/>
      <c r="F8" s="207"/>
      <c r="G8" s="206"/>
      <c r="H8" s="208"/>
      <c r="L8" s="28"/>
      <c r="N8" s="21"/>
    </row>
    <row r="9" spans="1:14" x14ac:dyDescent="0.2">
      <c r="B9" s="29" t="s">
        <v>40</v>
      </c>
      <c r="C9" s="30">
        <v>50281</v>
      </c>
      <c r="D9" s="31"/>
      <c r="E9" s="30"/>
      <c r="F9" s="209">
        <v>49003</v>
      </c>
      <c r="G9" s="210"/>
      <c r="H9" s="211"/>
      <c r="L9" s="32"/>
      <c r="N9" s="21"/>
    </row>
    <row r="10" spans="1:14" x14ac:dyDescent="0.2">
      <c r="B10" s="33" t="s">
        <v>41</v>
      </c>
      <c r="C10" s="30">
        <v>15995</v>
      </c>
      <c r="D10" s="31"/>
      <c r="E10" s="30"/>
      <c r="F10" s="209">
        <v>16075</v>
      </c>
      <c r="G10" s="210"/>
      <c r="H10" s="211"/>
      <c r="L10" s="32"/>
      <c r="N10" s="21"/>
    </row>
    <row r="11" spans="1:14" ht="5.25" customHeight="1" x14ac:dyDescent="0.2">
      <c r="A11" s="34"/>
      <c r="B11" s="34"/>
      <c r="C11" s="35"/>
      <c r="D11" s="36"/>
      <c r="E11" s="35"/>
      <c r="F11" s="212"/>
      <c r="G11" s="213"/>
      <c r="H11" s="212"/>
      <c r="L11" s="32"/>
      <c r="N11" s="21"/>
    </row>
    <row r="12" spans="1:14" ht="11.1" customHeight="1" x14ac:dyDescent="0.2">
      <c r="B12" s="23"/>
      <c r="C12" s="27"/>
      <c r="D12" s="26"/>
      <c r="E12" s="30"/>
      <c r="F12" s="208"/>
      <c r="G12" s="206"/>
      <c r="H12" s="208"/>
      <c r="J12" s="37"/>
      <c r="K12" s="37"/>
      <c r="L12" s="38"/>
      <c r="M12" s="37"/>
      <c r="N12" s="38"/>
    </row>
    <row r="13" spans="1:14" x14ac:dyDescent="0.2">
      <c r="A13" s="23" t="s">
        <v>42</v>
      </c>
      <c r="C13" s="25">
        <v>10791.718999999999</v>
      </c>
      <c r="D13" s="39" t="s">
        <v>43</v>
      </c>
      <c r="E13" s="25">
        <v>1152.4960000000001</v>
      </c>
      <c r="F13" s="205">
        <v>10256.409</v>
      </c>
      <c r="G13" s="214" t="s">
        <v>43</v>
      </c>
      <c r="H13" s="205">
        <v>933.76900000000001</v>
      </c>
      <c r="J13" s="37"/>
      <c r="K13" s="37"/>
      <c r="L13" s="38"/>
      <c r="M13" s="37"/>
      <c r="N13" s="38"/>
    </row>
    <row r="14" spans="1:14" ht="11.1" customHeight="1" x14ac:dyDescent="0.2">
      <c r="B14" s="29"/>
      <c r="C14" s="27"/>
      <c r="D14" s="26"/>
      <c r="E14" s="27"/>
      <c r="F14" s="208"/>
      <c r="G14" s="206"/>
      <c r="H14" s="208"/>
      <c r="J14" s="37"/>
      <c r="K14" s="37"/>
      <c r="L14" s="38"/>
      <c r="M14" s="37"/>
      <c r="N14" s="38"/>
    </row>
    <row r="15" spans="1:14" x14ac:dyDescent="0.2">
      <c r="A15" s="23" t="s">
        <v>44</v>
      </c>
      <c r="C15" s="25">
        <v>10663.307000000001</v>
      </c>
      <c r="D15" s="39" t="s">
        <v>43</v>
      </c>
      <c r="E15" s="25">
        <v>1152.771</v>
      </c>
      <c r="F15" s="205">
        <v>10171.957</v>
      </c>
      <c r="G15" s="214" t="s">
        <v>43</v>
      </c>
      <c r="H15" s="205">
        <v>934.62800000000004</v>
      </c>
      <c r="J15" s="37"/>
      <c r="K15" s="37"/>
      <c r="L15" s="38"/>
      <c r="M15" s="37"/>
      <c r="N15" s="38"/>
    </row>
    <row r="16" spans="1:14" x14ac:dyDescent="0.2">
      <c r="A16" s="231" t="s">
        <v>39</v>
      </c>
      <c r="B16" s="29"/>
      <c r="C16" s="27"/>
      <c r="D16" s="26"/>
      <c r="E16" s="27"/>
      <c r="F16" s="208"/>
      <c r="G16" s="206"/>
      <c r="H16" s="208"/>
      <c r="J16" s="37"/>
      <c r="K16" s="37"/>
      <c r="L16" s="38"/>
      <c r="M16" s="37"/>
      <c r="N16" s="38"/>
    </row>
    <row r="17" spans="1:14" ht="12" customHeight="1" x14ac:dyDescent="0.2">
      <c r="B17" s="29" t="s">
        <v>45</v>
      </c>
      <c r="C17" s="27">
        <v>7004.2690000000002</v>
      </c>
      <c r="D17" s="39" t="s">
        <v>43</v>
      </c>
      <c r="E17" s="27">
        <v>843.78399999999999</v>
      </c>
      <c r="F17" s="209">
        <v>6327.7550000000001</v>
      </c>
      <c r="G17" s="214" t="s">
        <v>43</v>
      </c>
      <c r="H17" s="209">
        <v>650.30600000000004</v>
      </c>
      <c r="J17" s="37"/>
      <c r="K17" s="37"/>
      <c r="L17" s="38"/>
      <c r="M17" s="37"/>
      <c r="N17" s="38"/>
    </row>
    <row r="18" spans="1:14" x14ac:dyDescent="0.2">
      <c r="B18" s="29" t="s">
        <v>46</v>
      </c>
      <c r="C18" s="27">
        <v>2021.875</v>
      </c>
      <c r="D18" s="39" t="s">
        <v>43</v>
      </c>
      <c r="E18" s="27">
        <v>359.97399999999999</v>
      </c>
      <c r="F18" s="209">
        <v>2149.0459999999998</v>
      </c>
      <c r="G18" s="214" t="s">
        <v>43</v>
      </c>
      <c r="H18" s="209">
        <v>340.91399999999999</v>
      </c>
      <c r="J18" s="37"/>
      <c r="K18" s="37"/>
      <c r="L18" s="38"/>
      <c r="M18" s="37"/>
      <c r="N18" s="38"/>
    </row>
    <row r="19" spans="1:14" x14ac:dyDescent="0.2">
      <c r="B19" s="29" t="s">
        <v>47</v>
      </c>
      <c r="C19" s="27">
        <v>1273.9090000000001</v>
      </c>
      <c r="D19" s="39" t="s">
        <v>43</v>
      </c>
      <c r="E19" s="27">
        <v>442.06400000000002</v>
      </c>
      <c r="F19" s="209">
        <v>1214.5940000000001</v>
      </c>
      <c r="G19" s="214" t="s">
        <v>43</v>
      </c>
      <c r="H19" s="209">
        <v>342.93900000000002</v>
      </c>
      <c r="J19" s="37"/>
      <c r="K19" s="37"/>
      <c r="L19" s="38"/>
      <c r="M19" s="37"/>
      <c r="N19" s="38"/>
    </row>
    <row r="20" spans="1:14" x14ac:dyDescent="0.2">
      <c r="B20" s="29" t="s">
        <v>48</v>
      </c>
      <c r="C20" s="27">
        <v>363.25299999999999</v>
      </c>
      <c r="D20" s="39" t="s">
        <v>43</v>
      </c>
      <c r="E20" s="27">
        <v>217.99299999999999</v>
      </c>
      <c r="F20" s="209">
        <v>480.56</v>
      </c>
      <c r="G20" s="214" t="s">
        <v>43</v>
      </c>
      <c r="H20" s="209">
        <v>198.52099999999999</v>
      </c>
      <c r="J20" s="37"/>
      <c r="K20" s="37"/>
      <c r="L20" s="38"/>
      <c r="M20" s="37"/>
      <c r="N20" s="38"/>
    </row>
    <row r="21" spans="1:14" ht="11.1" customHeight="1" x14ac:dyDescent="0.2">
      <c r="B21" s="23"/>
      <c r="C21" s="27"/>
      <c r="D21" s="26"/>
      <c r="E21" s="27"/>
      <c r="F21" s="208"/>
      <c r="G21" s="206"/>
      <c r="H21" s="208"/>
      <c r="J21" s="37"/>
      <c r="K21" s="37"/>
      <c r="L21" s="38"/>
      <c r="M21" s="37"/>
      <c r="N21" s="38"/>
    </row>
    <row r="22" spans="1:14" x14ac:dyDescent="0.2">
      <c r="A22" s="23" t="s">
        <v>49</v>
      </c>
      <c r="C22" s="25">
        <v>128.41200000000001</v>
      </c>
      <c r="D22" s="39" t="s">
        <v>43</v>
      </c>
      <c r="E22" s="25">
        <v>50.655000000000001</v>
      </c>
      <c r="F22" s="205">
        <v>84.453000000000003</v>
      </c>
      <c r="G22" s="214" t="s">
        <v>43</v>
      </c>
      <c r="H22" s="205">
        <v>30.288</v>
      </c>
      <c r="J22" s="37"/>
      <c r="K22" s="37"/>
      <c r="L22" s="38"/>
      <c r="M22" s="37"/>
      <c r="N22" s="38"/>
    </row>
    <row r="23" spans="1:14" x14ac:dyDescent="0.2">
      <c r="A23" s="231" t="s">
        <v>39</v>
      </c>
      <c r="B23" s="29"/>
      <c r="C23" s="27"/>
      <c r="D23" s="26"/>
      <c r="E23" s="27"/>
      <c r="F23" s="208"/>
      <c r="G23" s="206"/>
      <c r="H23" s="208"/>
      <c r="J23" s="37"/>
      <c r="K23" s="37"/>
      <c r="L23" s="38"/>
      <c r="M23" s="37"/>
      <c r="N23" s="38"/>
    </row>
    <row r="24" spans="1:14" x14ac:dyDescent="0.2">
      <c r="B24" s="29" t="s">
        <v>50</v>
      </c>
      <c r="C24" s="27">
        <v>89.778000000000006</v>
      </c>
      <c r="D24" s="39" t="s">
        <v>43</v>
      </c>
      <c r="E24" s="27">
        <v>30.291</v>
      </c>
      <c r="F24" s="209">
        <v>60.685000000000002</v>
      </c>
      <c r="G24" s="214" t="s">
        <v>43</v>
      </c>
      <c r="H24" s="209">
        <v>20.989000000000001</v>
      </c>
      <c r="J24" s="37"/>
      <c r="K24" s="37"/>
      <c r="L24" s="38"/>
      <c r="M24" s="37"/>
      <c r="N24" s="38"/>
    </row>
    <row r="25" spans="1:14" x14ac:dyDescent="0.2">
      <c r="B25" s="33" t="s">
        <v>51</v>
      </c>
      <c r="C25" s="30">
        <v>38.634</v>
      </c>
      <c r="D25" s="40" t="s">
        <v>43</v>
      </c>
      <c r="E25" s="30">
        <v>23.378</v>
      </c>
      <c r="F25" s="209">
        <v>23.768000000000001</v>
      </c>
      <c r="G25" s="215" t="s">
        <v>43</v>
      </c>
      <c r="H25" s="209">
        <v>10.837999999999999</v>
      </c>
      <c r="J25" s="37"/>
      <c r="K25" s="37"/>
      <c r="L25" s="38"/>
      <c r="M25" s="37"/>
      <c r="N25" s="38"/>
    </row>
    <row r="26" spans="1:14" s="191" customFormat="1" x14ac:dyDescent="0.2">
      <c r="A26" s="232" t="s">
        <v>39</v>
      </c>
      <c r="B26" s="233"/>
      <c r="C26" s="211"/>
      <c r="D26" s="215"/>
      <c r="E26" s="211"/>
      <c r="F26" s="209"/>
      <c r="G26" s="215"/>
      <c r="H26" s="209"/>
      <c r="J26" s="234"/>
      <c r="K26" s="234"/>
      <c r="L26" s="235"/>
      <c r="M26" s="234"/>
      <c r="N26" s="235"/>
    </row>
    <row r="27" spans="1:14" s="191" customFormat="1" x14ac:dyDescent="0.2">
      <c r="A27" s="232"/>
      <c r="B27" s="29" t="s">
        <v>56</v>
      </c>
      <c r="C27" s="27">
        <v>57.180999999999997</v>
      </c>
      <c r="D27" s="39" t="s">
        <v>43</v>
      </c>
      <c r="E27" s="27">
        <v>24.803999999999998</v>
      </c>
      <c r="F27" s="209">
        <v>31.34</v>
      </c>
      <c r="G27" s="214" t="s">
        <v>43</v>
      </c>
      <c r="H27" s="209">
        <v>12.041</v>
      </c>
      <c r="J27" s="234"/>
      <c r="K27" s="234"/>
      <c r="L27" s="235"/>
      <c r="M27" s="234"/>
      <c r="N27" s="235"/>
    </row>
    <row r="28" spans="1:14" s="191" customFormat="1" x14ac:dyDescent="0.2">
      <c r="A28" s="232"/>
      <c r="B28" s="29" t="s">
        <v>57</v>
      </c>
      <c r="C28" s="30">
        <v>55.075000000000003</v>
      </c>
      <c r="D28" s="40" t="s">
        <v>43</v>
      </c>
      <c r="E28" s="30">
        <v>24.809000000000001</v>
      </c>
      <c r="F28" s="209">
        <v>36.119999999999997</v>
      </c>
      <c r="G28" s="215" t="s">
        <v>43</v>
      </c>
      <c r="H28" s="209">
        <v>13.426</v>
      </c>
      <c r="J28" s="234"/>
      <c r="K28" s="234"/>
      <c r="L28" s="235"/>
      <c r="M28" s="234"/>
      <c r="N28" s="235"/>
    </row>
    <row r="29" spans="1:14" x14ac:dyDescent="0.2">
      <c r="B29" s="29" t="s">
        <v>53</v>
      </c>
      <c r="C29" s="30">
        <v>12.102</v>
      </c>
      <c r="D29" s="39" t="s">
        <v>43</v>
      </c>
      <c r="E29" s="30">
        <v>6.0250000000000004</v>
      </c>
      <c r="F29" s="209">
        <v>13.538</v>
      </c>
      <c r="G29" s="214" t="s">
        <v>43</v>
      </c>
      <c r="H29" s="209">
        <v>8.4510000000000005</v>
      </c>
      <c r="J29" s="37"/>
      <c r="K29" s="37"/>
      <c r="L29" s="38"/>
      <c r="M29" s="37"/>
      <c r="N29" s="38"/>
    </row>
    <row r="30" spans="1:14" x14ac:dyDescent="0.2">
      <c r="B30" s="29" t="s">
        <v>54</v>
      </c>
      <c r="C30" s="30">
        <v>4.0540000000000003</v>
      </c>
      <c r="D30" s="40" t="s">
        <v>43</v>
      </c>
      <c r="E30" s="30">
        <v>2.7269999999999999</v>
      </c>
      <c r="F30" s="209">
        <v>3.4550000000000001</v>
      </c>
      <c r="G30" s="215" t="s">
        <v>43</v>
      </c>
      <c r="H30" s="209">
        <v>2.3639999999999999</v>
      </c>
      <c r="J30" s="37"/>
      <c r="K30" s="37"/>
      <c r="L30" s="38"/>
      <c r="M30" s="37"/>
      <c r="N30" s="38"/>
    </row>
    <row r="31" spans="1:14" ht="5.25" customHeight="1" x14ac:dyDescent="0.2">
      <c r="A31" s="34"/>
      <c r="B31" s="34"/>
      <c r="C31" s="35"/>
      <c r="D31" s="41"/>
      <c r="E31" s="35"/>
      <c r="F31" s="212"/>
      <c r="G31" s="216"/>
      <c r="H31" s="212"/>
      <c r="J31" s="37"/>
      <c r="K31" s="37"/>
      <c r="L31" s="38"/>
      <c r="M31" s="37"/>
      <c r="N31" s="38"/>
    </row>
    <row r="32" spans="1:14" ht="11.1" customHeight="1" x14ac:dyDescent="0.2">
      <c r="B32" s="23"/>
      <c r="C32" s="27"/>
      <c r="D32" s="26"/>
      <c r="E32" s="30"/>
      <c r="F32" s="208"/>
      <c r="G32" s="206"/>
      <c r="H32" s="208"/>
      <c r="J32" s="37"/>
      <c r="K32" s="37"/>
      <c r="L32" s="38"/>
      <c r="M32" s="37"/>
      <c r="N32" s="38"/>
    </row>
    <row r="33" spans="1:14" x14ac:dyDescent="0.2">
      <c r="A33" s="23" t="s">
        <v>52</v>
      </c>
      <c r="C33" s="25">
        <v>853812.375</v>
      </c>
      <c r="D33" s="39" t="s">
        <v>43</v>
      </c>
      <c r="E33" s="25">
        <v>57484.85</v>
      </c>
      <c r="F33" s="205">
        <v>751005.54200000002</v>
      </c>
      <c r="G33" s="214" t="s">
        <v>43</v>
      </c>
      <c r="H33" s="205">
        <v>53188.076000000001</v>
      </c>
      <c r="J33" s="37"/>
      <c r="K33" s="37"/>
      <c r="L33" s="38"/>
      <c r="M33" s="37"/>
      <c r="N33" s="38"/>
    </row>
    <row r="34" spans="1:14" ht="11.1" customHeight="1" x14ac:dyDescent="0.2">
      <c r="B34" s="23"/>
      <c r="C34" s="27"/>
      <c r="D34" s="26"/>
      <c r="E34" s="27"/>
      <c r="F34" s="208"/>
      <c r="G34" s="206"/>
      <c r="H34" s="208"/>
      <c r="J34" s="37"/>
      <c r="K34" s="37"/>
      <c r="L34" s="38"/>
      <c r="M34" s="37"/>
      <c r="N34" s="38"/>
    </row>
    <row r="35" spans="1:14" x14ac:dyDescent="0.2">
      <c r="A35" s="23" t="s">
        <v>44</v>
      </c>
      <c r="C35" s="25">
        <v>798678.61600000004</v>
      </c>
      <c r="D35" s="39" t="s">
        <v>43</v>
      </c>
      <c r="E35" s="25">
        <v>56190.737000000001</v>
      </c>
      <c r="F35" s="205">
        <v>706372.45400000003</v>
      </c>
      <c r="G35" s="214" t="s">
        <v>43</v>
      </c>
      <c r="H35" s="205">
        <v>51990.711000000003</v>
      </c>
      <c r="I35" s="21"/>
      <c r="J35" s="38"/>
      <c r="K35" s="37"/>
      <c r="L35" s="38"/>
      <c r="M35" s="37"/>
      <c r="N35" s="38"/>
    </row>
    <row r="36" spans="1:14" x14ac:dyDescent="0.2">
      <c r="A36" s="231" t="s">
        <v>39</v>
      </c>
      <c r="B36" s="29"/>
      <c r="C36" s="27"/>
      <c r="D36" s="26"/>
      <c r="E36" s="27"/>
      <c r="F36" s="208"/>
      <c r="G36" s="206"/>
      <c r="H36" s="208"/>
      <c r="J36" s="37"/>
      <c r="K36" s="37"/>
      <c r="L36" s="38"/>
      <c r="M36" s="37"/>
      <c r="N36" s="38"/>
    </row>
    <row r="37" spans="1:14" x14ac:dyDescent="0.2">
      <c r="B37" s="29" t="s">
        <v>45</v>
      </c>
      <c r="C37" s="27">
        <v>615519.90899999999</v>
      </c>
      <c r="D37" s="39" t="s">
        <v>43</v>
      </c>
      <c r="E37" s="27">
        <v>49366.500999999997</v>
      </c>
      <c r="F37" s="209">
        <v>504983.728</v>
      </c>
      <c r="G37" s="214" t="s">
        <v>43</v>
      </c>
      <c r="H37" s="209">
        <v>43689.03</v>
      </c>
      <c r="I37" s="42"/>
      <c r="J37" s="37"/>
      <c r="K37" s="37"/>
      <c r="L37" s="38"/>
      <c r="M37" s="37"/>
      <c r="N37" s="38"/>
    </row>
    <row r="38" spans="1:14" x14ac:dyDescent="0.2">
      <c r="B38" s="29" t="s">
        <v>46</v>
      </c>
      <c r="C38" s="27">
        <v>110354.53</v>
      </c>
      <c r="D38" s="39" t="s">
        <v>43</v>
      </c>
      <c r="E38" s="27">
        <v>18484.037</v>
      </c>
      <c r="F38" s="209">
        <v>114470.19</v>
      </c>
      <c r="G38" s="214" t="s">
        <v>43</v>
      </c>
      <c r="H38" s="209">
        <v>15912.907999999999</v>
      </c>
      <c r="J38" s="37"/>
      <c r="K38" s="37"/>
      <c r="L38" s="38"/>
      <c r="M38" s="37"/>
      <c r="N38" s="38"/>
    </row>
    <row r="39" spans="1:14" x14ac:dyDescent="0.2">
      <c r="B39" s="29" t="s">
        <v>47</v>
      </c>
      <c r="C39" s="27">
        <v>61002.404000000002</v>
      </c>
      <c r="D39" s="39" t="s">
        <v>43</v>
      </c>
      <c r="E39" s="27">
        <v>17169.806</v>
      </c>
      <c r="F39" s="209">
        <v>70201.785999999993</v>
      </c>
      <c r="G39" s="214" t="s">
        <v>43</v>
      </c>
      <c r="H39" s="209">
        <v>18676.974999999999</v>
      </c>
      <c r="J39" s="37"/>
      <c r="K39" s="37"/>
      <c r="L39" s="38"/>
      <c r="M39" s="37"/>
      <c r="N39" s="38"/>
    </row>
    <row r="40" spans="1:14" x14ac:dyDescent="0.2">
      <c r="B40" s="29" t="s">
        <v>48</v>
      </c>
      <c r="C40" s="27">
        <v>11801.772000000001</v>
      </c>
      <c r="D40" s="39" t="s">
        <v>43</v>
      </c>
      <c r="E40" s="27">
        <v>5050.902</v>
      </c>
      <c r="F40" s="209">
        <v>16716.75</v>
      </c>
      <c r="G40" s="214" t="s">
        <v>43</v>
      </c>
      <c r="H40" s="209">
        <v>5455.6270000000004</v>
      </c>
      <c r="J40" s="37"/>
      <c r="K40" s="37"/>
      <c r="L40" s="38"/>
      <c r="M40" s="37"/>
      <c r="N40" s="38"/>
    </row>
    <row r="41" spans="1:14" ht="11.1" customHeight="1" x14ac:dyDescent="0.2">
      <c r="B41" s="29"/>
      <c r="C41" s="27"/>
      <c r="D41" s="26"/>
      <c r="E41" s="27"/>
      <c r="F41" s="208"/>
      <c r="G41" s="206"/>
      <c r="H41" s="208"/>
      <c r="J41" s="37"/>
      <c r="K41" s="37"/>
      <c r="L41" s="38"/>
      <c r="M41" s="37"/>
      <c r="N41" s="38"/>
    </row>
    <row r="42" spans="1:14" x14ac:dyDescent="0.2">
      <c r="A42" s="23" t="s">
        <v>49</v>
      </c>
      <c r="C42" s="25">
        <v>55133.758999999998</v>
      </c>
      <c r="D42" s="39" t="s">
        <v>43</v>
      </c>
      <c r="E42" s="25">
        <v>18847.580999999998</v>
      </c>
      <c r="F42" s="205">
        <v>44633.088000000003</v>
      </c>
      <c r="G42" s="214" t="s">
        <v>43</v>
      </c>
      <c r="H42" s="205">
        <v>15356.779</v>
      </c>
      <c r="J42" s="37"/>
      <c r="K42" s="37"/>
      <c r="L42" s="38"/>
      <c r="M42" s="37"/>
      <c r="N42" s="38"/>
    </row>
    <row r="43" spans="1:14" x14ac:dyDescent="0.2">
      <c r="A43" s="231" t="s">
        <v>39</v>
      </c>
      <c r="B43" s="29"/>
      <c r="C43" s="27"/>
      <c r="D43" s="26"/>
      <c r="E43" s="27"/>
      <c r="F43" s="217"/>
      <c r="G43" s="206"/>
      <c r="H43" s="217"/>
      <c r="J43" s="37"/>
      <c r="K43" s="37"/>
      <c r="L43" s="38"/>
      <c r="M43" s="37"/>
      <c r="N43" s="38"/>
    </row>
    <row r="44" spans="1:14" x14ac:dyDescent="0.2">
      <c r="B44" s="29" t="s">
        <v>50</v>
      </c>
      <c r="C44" s="27">
        <v>47404.936999999998</v>
      </c>
      <c r="D44" s="39" t="s">
        <v>43</v>
      </c>
      <c r="E44" s="27">
        <v>16587.746999999999</v>
      </c>
      <c r="F44" s="208">
        <v>38603.294000000002</v>
      </c>
      <c r="G44" s="214" t="s">
        <v>43</v>
      </c>
      <c r="H44" s="217">
        <v>13060.034</v>
      </c>
      <c r="J44" s="37"/>
      <c r="K44" s="43"/>
      <c r="L44" s="38"/>
      <c r="M44" s="37"/>
      <c r="N44" s="38"/>
    </row>
    <row r="45" spans="1:14" x14ac:dyDescent="0.2">
      <c r="B45" s="33" t="s">
        <v>51</v>
      </c>
      <c r="C45" s="30">
        <v>7728.8220000000001</v>
      </c>
      <c r="D45" s="40" t="s">
        <v>43</v>
      </c>
      <c r="E45" s="30">
        <v>3889.4920000000002</v>
      </c>
      <c r="F45" s="209">
        <v>6029.7939999999999</v>
      </c>
      <c r="G45" s="215" t="s">
        <v>43</v>
      </c>
      <c r="H45" s="209">
        <v>4112.1949999999997</v>
      </c>
      <c r="J45" s="37"/>
      <c r="K45" s="37"/>
      <c r="L45" s="38"/>
      <c r="M45" s="37"/>
      <c r="N45" s="38"/>
    </row>
    <row r="46" spans="1:14" s="191" customFormat="1" x14ac:dyDescent="0.2">
      <c r="A46" s="232" t="s">
        <v>39</v>
      </c>
      <c r="B46" s="233"/>
      <c r="C46" s="211"/>
      <c r="D46" s="215"/>
      <c r="E46" s="211"/>
      <c r="F46" s="209"/>
      <c r="G46" s="215"/>
      <c r="H46" s="209"/>
      <c r="J46" s="234"/>
      <c r="K46" s="234"/>
      <c r="L46" s="235"/>
      <c r="M46" s="234"/>
      <c r="N46" s="235"/>
    </row>
    <row r="47" spans="1:14" x14ac:dyDescent="0.2">
      <c r="B47" s="29" t="s">
        <v>56</v>
      </c>
      <c r="C47" s="27">
        <v>27453.971000000001</v>
      </c>
      <c r="D47" s="39" t="s">
        <v>43</v>
      </c>
      <c r="E47" s="49">
        <v>10828.974</v>
      </c>
      <c r="F47" s="209">
        <v>19040.317999999999</v>
      </c>
      <c r="G47" s="214" t="s">
        <v>43</v>
      </c>
      <c r="H47" s="209">
        <v>7206.9790000000003</v>
      </c>
      <c r="J47" s="37"/>
      <c r="K47" s="37"/>
      <c r="L47" s="38"/>
      <c r="M47" s="37"/>
      <c r="N47" s="38"/>
    </row>
    <row r="48" spans="1:14" x14ac:dyDescent="0.2">
      <c r="B48" s="29" t="s">
        <v>57</v>
      </c>
      <c r="C48" s="27">
        <v>22339.275000000001</v>
      </c>
      <c r="D48" s="39" t="s">
        <v>43</v>
      </c>
      <c r="E48" s="27">
        <v>8497.75</v>
      </c>
      <c r="F48" s="209">
        <v>22027.252</v>
      </c>
      <c r="G48" s="214" t="s">
        <v>43</v>
      </c>
      <c r="H48" s="209">
        <v>8567.3880000000008</v>
      </c>
      <c r="J48" s="37"/>
      <c r="K48" s="37"/>
      <c r="L48" s="38"/>
      <c r="M48" s="37"/>
      <c r="N48" s="38"/>
    </row>
    <row r="49" spans="1:14" x14ac:dyDescent="0.2">
      <c r="B49" s="29" t="s">
        <v>53</v>
      </c>
      <c r="C49" s="30">
        <v>2200.6529999999998</v>
      </c>
      <c r="D49" s="40" t="s">
        <v>43</v>
      </c>
      <c r="E49" s="30">
        <v>1864.576</v>
      </c>
      <c r="F49" s="209">
        <v>1347.0630000000001</v>
      </c>
      <c r="G49" s="215" t="s">
        <v>43</v>
      </c>
      <c r="H49" s="209">
        <v>915.56600000000003</v>
      </c>
      <c r="J49" s="37"/>
      <c r="K49" s="37"/>
      <c r="L49" s="38"/>
      <c r="M49" s="37"/>
      <c r="N49" s="38"/>
    </row>
    <row r="50" spans="1:14" x14ac:dyDescent="0.2">
      <c r="B50" s="29" t="s">
        <v>54</v>
      </c>
      <c r="C50" s="30">
        <v>3139.86</v>
      </c>
      <c r="D50" s="40" t="s">
        <v>43</v>
      </c>
      <c r="E50" s="30">
        <v>2279.4580000000001</v>
      </c>
      <c r="F50" s="209">
        <v>2218.4549999999999</v>
      </c>
      <c r="G50" s="215" t="s">
        <v>43</v>
      </c>
      <c r="H50" s="209">
        <v>2004.499</v>
      </c>
      <c r="J50" s="37"/>
      <c r="K50" s="37"/>
      <c r="L50" s="38"/>
      <c r="M50" s="37"/>
      <c r="N50" s="38"/>
    </row>
    <row r="51" spans="1:14" ht="5.25" customHeight="1" x14ac:dyDescent="0.2">
      <c r="A51" s="34"/>
      <c r="B51" s="34"/>
      <c r="C51" s="35"/>
      <c r="D51" s="41"/>
      <c r="E51" s="35"/>
      <c r="F51" s="212"/>
      <c r="G51" s="216"/>
      <c r="H51" s="212"/>
      <c r="J51" s="37"/>
      <c r="K51" s="37"/>
      <c r="L51" s="38"/>
      <c r="M51" s="37"/>
      <c r="N51" s="38"/>
    </row>
    <row r="52" spans="1:14" ht="11.1" customHeight="1" x14ac:dyDescent="0.2">
      <c r="B52" s="29"/>
      <c r="C52" s="27"/>
      <c r="D52" s="26"/>
      <c r="E52" s="27"/>
      <c r="F52" s="208"/>
      <c r="G52" s="206"/>
      <c r="H52" s="208"/>
      <c r="J52" s="37"/>
      <c r="K52" s="37"/>
      <c r="L52" s="38"/>
      <c r="M52" s="37"/>
      <c r="N52" s="38"/>
    </row>
    <row r="53" spans="1:14" x14ac:dyDescent="0.2">
      <c r="A53" s="23" t="s">
        <v>55</v>
      </c>
      <c r="C53" s="25">
        <v>132610.644</v>
      </c>
      <c r="D53" s="39" t="s">
        <v>43</v>
      </c>
      <c r="E53" s="25">
        <v>16011.995999999999</v>
      </c>
      <c r="F53" s="205">
        <v>106608.251</v>
      </c>
      <c r="G53" s="214" t="s">
        <v>43</v>
      </c>
      <c r="H53" s="205">
        <v>10457.049000000001</v>
      </c>
      <c r="J53" s="37"/>
      <c r="K53" s="37"/>
      <c r="L53" s="44"/>
      <c r="M53" s="37"/>
      <c r="N53" s="45"/>
    </row>
    <row r="54" spans="1:14" ht="11.1" customHeight="1" x14ac:dyDescent="0.2">
      <c r="B54" s="46"/>
      <c r="C54" s="27"/>
      <c r="D54" s="26"/>
      <c r="E54" s="27"/>
      <c r="F54" s="208"/>
      <c r="G54" s="206"/>
      <c r="H54" s="208"/>
      <c r="J54" s="37"/>
      <c r="K54" s="37"/>
      <c r="L54" s="38"/>
      <c r="M54" s="37"/>
      <c r="N54" s="38"/>
    </row>
    <row r="55" spans="1:14" x14ac:dyDescent="0.2">
      <c r="A55" s="23" t="s">
        <v>44</v>
      </c>
      <c r="C55" s="25">
        <v>131147.19500000001</v>
      </c>
      <c r="D55" s="39" t="s">
        <v>43</v>
      </c>
      <c r="E55" s="25">
        <v>16012.763999999999</v>
      </c>
      <c r="F55" s="205">
        <v>105332.50199999999</v>
      </c>
      <c r="G55" s="214" t="s">
        <v>43</v>
      </c>
      <c r="H55" s="205">
        <v>10461.977999999999</v>
      </c>
      <c r="J55" s="47"/>
      <c r="K55" s="47"/>
      <c r="L55" s="44"/>
      <c r="M55" s="47"/>
      <c r="N55" s="44"/>
    </row>
    <row r="56" spans="1:14" x14ac:dyDescent="0.2">
      <c r="A56" s="231" t="s">
        <v>39</v>
      </c>
      <c r="B56" s="29"/>
      <c r="C56" s="27"/>
      <c r="D56" s="26"/>
      <c r="E56" s="27"/>
      <c r="F56" s="208"/>
      <c r="G56" s="206"/>
      <c r="H56" s="208"/>
      <c r="J56" s="37"/>
      <c r="K56" s="37"/>
      <c r="L56" s="38"/>
      <c r="M56" s="37"/>
      <c r="N56" s="38"/>
    </row>
    <row r="57" spans="1:14" x14ac:dyDescent="0.2">
      <c r="B57" s="29" t="s">
        <v>40</v>
      </c>
      <c r="C57" s="27">
        <v>115380.842</v>
      </c>
      <c r="D57" s="39" t="s">
        <v>43</v>
      </c>
      <c r="E57" s="27">
        <v>15045.675999999999</v>
      </c>
      <c r="F57" s="209">
        <v>91205.278000000006</v>
      </c>
      <c r="G57" s="214" t="s">
        <v>43</v>
      </c>
      <c r="H57" s="209">
        <v>9095.8860000000004</v>
      </c>
      <c r="J57" s="37"/>
      <c r="K57" s="37"/>
      <c r="L57" s="48"/>
      <c r="M57" s="37"/>
      <c r="N57" s="48"/>
    </row>
    <row r="58" spans="1:14" x14ac:dyDescent="0.2">
      <c r="B58" s="29" t="s">
        <v>41</v>
      </c>
      <c r="C58" s="27">
        <v>15766.352999999999</v>
      </c>
      <c r="D58" s="39" t="s">
        <v>43</v>
      </c>
      <c r="E58" s="27">
        <v>6245.1390000000001</v>
      </c>
      <c r="F58" s="209">
        <v>14127.223</v>
      </c>
      <c r="G58" s="214" t="s">
        <v>43</v>
      </c>
      <c r="H58" s="209">
        <v>5741.7659999999996</v>
      </c>
      <c r="J58" s="37"/>
      <c r="K58" s="37"/>
      <c r="L58" s="48"/>
      <c r="M58" s="37"/>
      <c r="N58" s="48"/>
    </row>
    <row r="59" spans="1:14" ht="11.1" customHeight="1" x14ac:dyDescent="0.2">
      <c r="B59" s="23"/>
      <c r="C59" s="27"/>
      <c r="D59" s="26"/>
      <c r="E59" s="27"/>
      <c r="F59" s="208"/>
      <c r="G59" s="206"/>
      <c r="H59" s="208"/>
      <c r="J59" s="37"/>
      <c r="K59" s="37"/>
      <c r="L59" s="38"/>
      <c r="M59" s="37"/>
      <c r="N59" s="38"/>
    </row>
    <row r="60" spans="1:14" x14ac:dyDescent="0.2">
      <c r="A60" s="23" t="s">
        <v>49</v>
      </c>
      <c r="C60" s="25">
        <v>1463.4480000000001</v>
      </c>
      <c r="D60" s="39" t="s">
        <v>43</v>
      </c>
      <c r="E60" s="25">
        <v>657.4</v>
      </c>
      <c r="F60" s="205">
        <v>1275.75</v>
      </c>
      <c r="G60" s="214" t="s">
        <v>43</v>
      </c>
      <c r="H60" s="205">
        <v>507.13799999999998</v>
      </c>
      <c r="J60" s="37"/>
      <c r="K60" s="37"/>
      <c r="L60" s="44"/>
      <c r="M60" s="37"/>
      <c r="N60" s="44"/>
    </row>
    <row r="61" spans="1:14" x14ac:dyDescent="0.2">
      <c r="A61" s="231" t="s">
        <v>39</v>
      </c>
      <c r="B61" s="29"/>
      <c r="C61" s="27"/>
      <c r="D61" s="26"/>
      <c r="E61" s="27"/>
      <c r="F61" s="208"/>
      <c r="G61" s="206"/>
      <c r="H61" s="208"/>
      <c r="J61" s="37"/>
      <c r="K61" s="37"/>
      <c r="L61" s="38"/>
      <c r="M61" s="37"/>
      <c r="N61" s="38"/>
    </row>
    <row r="62" spans="1:14" x14ac:dyDescent="0.2">
      <c r="B62" s="29" t="s">
        <v>56</v>
      </c>
      <c r="C62" s="27">
        <v>877.64</v>
      </c>
      <c r="D62" s="39" t="s">
        <v>43</v>
      </c>
      <c r="E62" s="49">
        <v>592.71699999999998</v>
      </c>
      <c r="F62" s="209">
        <v>565.19100000000003</v>
      </c>
      <c r="G62" s="214" t="s">
        <v>43</v>
      </c>
      <c r="H62" s="209">
        <v>245.68899999999999</v>
      </c>
      <c r="J62" s="37"/>
      <c r="K62" s="37"/>
      <c r="L62" s="48"/>
      <c r="M62" s="37"/>
      <c r="N62" s="45"/>
    </row>
    <row r="63" spans="1:14" x14ac:dyDescent="0.2">
      <c r="B63" s="29" t="s">
        <v>57</v>
      </c>
      <c r="C63" s="27">
        <v>500.786</v>
      </c>
      <c r="D63" s="39" t="s">
        <v>43</v>
      </c>
      <c r="E63" s="27">
        <v>199.93700000000001</v>
      </c>
      <c r="F63" s="209">
        <v>625.69299999999998</v>
      </c>
      <c r="G63" s="214" t="s">
        <v>43</v>
      </c>
      <c r="H63" s="209">
        <v>314.88499999999999</v>
      </c>
      <c r="J63" s="37"/>
      <c r="K63" s="37"/>
      <c r="L63" s="48"/>
      <c r="M63" s="37"/>
      <c r="N63" s="45"/>
    </row>
    <row r="64" spans="1:14" x14ac:dyDescent="0.2">
      <c r="B64" s="29" t="s">
        <v>53</v>
      </c>
      <c r="C64" s="27">
        <v>37.44</v>
      </c>
      <c r="D64" s="39" t="s">
        <v>43</v>
      </c>
      <c r="E64" s="50">
        <v>36.387999999999998</v>
      </c>
      <c r="F64" s="209">
        <v>49.298999999999999</v>
      </c>
      <c r="G64" s="214" t="s">
        <v>43</v>
      </c>
      <c r="H64" s="209">
        <v>50.25</v>
      </c>
      <c r="J64" s="37"/>
      <c r="K64" s="37"/>
      <c r="L64" s="45"/>
      <c r="M64" s="37"/>
      <c r="N64" s="45"/>
    </row>
    <row r="65" spans="1:14" x14ac:dyDescent="0.2">
      <c r="B65" s="29" t="s">
        <v>54</v>
      </c>
      <c r="C65" s="27">
        <v>47.582000000000001</v>
      </c>
      <c r="D65" s="39" t="s">
        <v>43</v>
      </c>
      <c r="E65" s="27">
        <v>33.351999999999997</v>
      </c>
      <c r="F65" s="209">
        <v>35.566000000000003</v>
      </c>
      <c r="G65" s="214" t="s">
        <v>43</v>
      </c>
      <c r="H65" s="209">
        <v>28.303999999999998</v>
      </c>
      <c r="J65" s="37"/>
      <c r="K65" s="37"/>
      <c r="L65" s="45"/>
      <c r="M65" s="37"/>
      <c r="N65" s="45"/>
    </row>
    <row r="66" spans="1:14" ht="5.25" customHeight="1" x14ac:dyDescent="0.2">
      <c r="A66" s="34"/>
      <c r="B66" s="34"/>
      <c r="C66" s="35"/>
      <c r="D66" s="41"/>
      <c r="E66" s="35"/>
      <c r="F66" s="212"/>
      <c r="G66" s="216"/>
      <c r="H66" s="212"/>
      <c r="J66" s="37"/>
      <c r="K66" s="37"/>
      <c r="L66" s="45"/>
      <c r="M66" s="37"/>
      <c r="N66" s="45"/>
    </row>
    <row r="67" spans="1:14" ht="11.1" customHeight="1" x14ac:dyDescent="0.2">
      <c r="B67" s="23"/>
      <c r="C67" s="27"/>
      <c r="D67" s="26"/>
      <c r="E67" s="30"/>
      <c r="F67" s="211"/>
      <c r="G67" s="206"/>
      <c r="H67" s="208"/>
      <c r="J67" s="37"/>
      <c r="K67" s="37"/>
      <c r="L67" s="38"/>
      <c r="M67" s="37"/>
      <c r="N67" s="38"/>
    </row>
    <row r="68" spans="1:14" x14ac:dyDescent="0.2">
      <c r="A68" s="23" t="s">
        <v>58</v>
      </c>
      <c r="C68" s="25">
        <v>12663.141</v>
      </c>
      <c r="D68" s="39" t="s">
        <v>43</v>
      </c>
      <c r="E68" s="25">
        <v>1142.8109999999999</v>
      </c>
      <c r="F68" s="205">
        <v>10012.33</v>
      </c>
      <c r="G68" s="214" t="s">
        <v>43</v>
      </c>
      <c r="H68" s="205">
        <v>922.43799999999999</v>
      </c>
      <c r="L68" s="28"/>
      <c r="N68" s="20"/>
    </row>
    <row r="69" spans="1:14" ht="11.1" customHeight="1" x14ac:dyDescent="0.2">
      <c r="B69" s="23"/>
      <c r="C69" s="27"/>
      <c r="D69" s="26"/>
      <c r="E69" s="27"/>
      <c r="F69" s="208"/>
      <c r="G69" s="206"/>
      <c r="H69" s="208"/>
      <c r="L69" s="21"/>
      <c r="N69" s="21"/>
    </row>
    <row r="70" spans="1:14" x14ac:dyDescent="0.2">
      <c r="A70" s="23" t="s">
        <v>44</v>
      </c>
      <c r="C70" s="25">
        <v>11918.53</v>
      </c>
      <c r="D70" s="39" t="s">
        <v>43</v>
      </c>
      <c r="E70" s="25">
        <v>1122.508</v>
      </c>
      <c r="F70" s="205">
        <v>9313.875</v>
      </c>
      <c r="G70" s="214" t="s">
        <v>43</v>
      </c>
      <c r="H70" s="205">
        <v>908.476</v>
      </c>
      <c r="L70" s="28"/>
      <c r="N70" s="28"/>
    </row>
    <row r="71" spans="1:14" x14ac:dyDescent="0.2">
      <c r="A71" s="231" t="s">
        <v>39</v>
      </c>
      <c r="B71" s="29"/>
      <c r="C71" s="27"/>
      <c r="D71" s="26"/>
      <c r="E71" s="27"/>
      <c r="F71" s="208"/>
      <c r="G71" s="206"/>
      <c r="H71" s="208"/>
      <c r="L71" s="21"/>
      <c r="N71" s="21"/>
    </row>
    <row r="72" spans="1:14" x14ac:dyDescent="0.2">
      <c r="B72" s="29" t="s">
        <v>40</v>
      </c>
      <c r="C72" s="27">
        <v>11244.42</v>
      </c>
      <c r="D72" s="39" t="s">
        <v>43</v>
      </c>
      <c r="E72" s="27">
        <v>1113.145</v>
      </c>
      <c r="F72" s="209">
        <v>8527.2209999999995</v>
      </c>
      <c r="G72" s="214" t="s">
        <v>43</v>
      </c>
      <c r="H72" s="209">
        <v>891.82</v>
      </c>
      <c r="L72" s="32"/>
      <c r="N72" s="32"/>
    </row>
    <row r="73" spans="1:14" x14ac:dyDescent="0.2">
      <c r="B73" s="29" t="s">
        <v>41</v>
      </c>
      <c r="C73" s="27">
        <v>674.11</v>
      </c>
      <c r="D73" s="39" t="s">
        <v>43</v>
      </c>
      <c r="E73" s="27">
        <v>252.762</v>
      </c>
      <c r="F73" s="209">
        <v>786.654</v>
      </c>
      <c r="G73" s="214" t="s">
        <v>43</v>
      </c>
      <c r="H73" s="209">
        <v>255.75</v>
      </c>
      <c r="L73" s="32"/>
      <c r="N73" s="20"/>
    </row>
    <row r="74" spans="1:14" ht="11.1" customHeight="1" x14ac:dyDescent="0.2">
      <c r="B74" s="23"/>
      <c r="C74" s="27"/>
      <c r="D74" s="26"/>
      <c r="E74" s="27"/>
      <c r="F74" s="208"/>
      <c r="G74" s="206"/>
      <c r="H74" s="208"/>
      <c r="L74" s="21"/>
      <c r="N74" s="21"/>
    </row>
    <row r="75" spans="1:14" x14ac:dyDescent="0.2">
      <c r="A75" s="23" t="s">
        <v>49</v>
      </c>
      <c r="C75" s="25">
        <v>744.61199999999997</v>
      </c>
      <c r="D75" s="39" t="s">
        <v>43</v>
      </c>
      <c r="E75" s="25">
        <v>292.113</v>
      </c>
      <c r="F75" s="205">
        <v>698.45500000000004</v>
      </c>
      <c r="G75" s="214" t="s">
        <v>43</v>
      </c>
      <c r="H75" s="205">
        <v>241.65799999999999</v>
      </c>
      <c r="L75" s="28"/>
      <c r="N75" s="18"/>
    </row>
    <row r="76" spans="1:14" x14ac:dyDescent="0.2">
      <c r="A76" s="231" t="s">
        <v>39</v>
      </c>
      <c r="B76" s="29"/>
      <c r="C76" s="25"/>
      <c r="D76" s="26"/>
      <c r="E76" s="27"/>
      <c r="F76" s="208"/>
      <c r="G76" s="206"/>
      <c r="H76" s="208"/>
      <c r="L76" s="21"/>
      <c r="N76" s="21"/>
    </row>
    <row r="77" spans="1:14" x14ac:dyDescent="0.2">
      <c r="B77" s="29" t="s">
        <v>56</v>
      </c>
      <c r="C77" s="27">
        <v>380.928</v>
      </c>
      <c r="D77" s="39" t="s">
        <v>43</v>
      </c>
      <c r="E77" s="27">
        <v>164.31800000000001</v>
      </c>
      <c r="F77" s="209">
        <v>294.18799999999999</v>
      </c>
      <c r="G77" s="214" t="s">
        <v>43</v>
      </c>
      <c r="H77" s="209">
        <v>114.77</v>
      </c>
      <c r="L77" s="32"/>
      <c r="N77" s="20"/>
    </row>
    <row r="78" spans="1:14" x14ac:dyDescent="0.2">
      <c r="B78" s="29" t="s">
        <v>57</v>
      </c>
      <c r="C78" s="27">
        <v>299.33600000000001</v>
      </c>
      <c r="D78" s="39" t="s">
        <v>43</v>
      </c>
      <c r="E78" s="27">
        <v>153.126</v>
      </c>
      <c r="F78" s="209">
        <v>363.72500000000002</v>
      </c>
      <c r="G78" s="214" t="s">
        <v>43</v>
      </c>
      <c r="H78" s="209">
        <v>159.977</v>
      </c>
      <c r="L78" s="32"/>
      <c r="N78" s="20"/>
    </row>
    <row r="79" spans="1:14" x14ac:dyDescent="0.2">
      <c r="B79" s="29" t="s">
        <v>53</v>
      </c>
      <c r="C79" s="27">
        <v>12.978999999999999</v>
      </c>
      <c r="D79" s="39" t="s">
        <v>43</v>
      </c>
      <c r="E79" s="27">
        <v>15.038</v>
      </c>
      <c r="F79" s="209">
        <v>12.920999999999999</v>
      </c>
      <c r="G79" s="214" t="s">
        <v>43</v>
      </c>
      <c r="H79" s="209">
        <v>13.189</v>
      </c>
      <c r="L79" s="20"/>
      <c r="N79" s="20"/>
    </row>
    <row r="80" spans="1:14" x14ac:dyDescent="0.2">
      <c r="B80" s="29" t="s">
        <v>54</v>
      </c>
      <c r="C80" s="27">
        <v>51.369</v>
      </c>
      <c r="D80" s="39" t="s">
        <v>43</v>
      </c>
      <c r="E80" s="27">
        <v>39.646999999999998</v>
      </c>
      <c r="F80" s="209">
        <v>27.620999999999999</v>
      </c>
      <c r="G80" s="214" t="s">
        <v>43</v>
      </c>
      <c r="H80" s="209">
        <v>26.184999999999999</v>
      </c>
      <c r="L80" s="20"/>
      <c r="N80" s="20"/>
    </row>
    <row r="81" spans="1:14" ht="5.25" customHeight="1" x14ac:dyDescent="0.2">
      <c r="A81" s="34"/>
      <c r="B81" s="34"/>
      <c r="C81" s="51"/>
      <c r="D81" s="41"/>
      <c r="E81" s="35"/>
      <c r="F81" s="212"/>
      <c r="G81" s="216"/>
      <c r="H81" s="212"/>
      <c r="L81" s="20"/>
      <c r="N81" s="20"/>
    </row>
    <row r="82" spans="1:14" ht="11.1" customHeight="1" x14ac:dyDescent="0.2">
      <c r="B82" s="29"/>
      <c r="C82" s="27"/>
      <c r="D82" s="26"/>
      <c r="E82" s="27"/>
      <c r="F82" s="208"/>
      <c r="G82" s="206"/>
      <c r="H82" s="208"/>
      <c r="L82" s="21"/>
      <c r="N82" s="21"/>
    </row>
    <row r="83" spans="1:14" x14ac:dyDescent="0.2">
      <c r="A83" s="23" t="s">
        <v>59</v>
      </c>
      <c r="C83" s="25">
        <v>3553.625</v>
      </c>
      <c r="D83" s="39" t="s">
        <v>43</v>
      </c>
      <c r="E83" s="25">
        <v>1925.3009999999999</v>
      </c>
      <c r="F83" s="205">
        <v>2703.2939999999999</v>
      </c>
      <c r="G83" s="214" t="s">
        <v>43</v>
      </c>
      <c r="H83" s="205">
        <v>1313.4480000000001</v>
      </c>
      <c r="L83" s="28"/>
      <c r="N83" s="28"/>
    </row>
    <row r="84" spans="1:14" ht="11.1" customHeight="1" x14ac:dyDescent="0.2">
      <c r="B84" s="52"/>
      <c r="C84" s="27"/>
      <c r="D84" s="26"/>
      <c r="E84" s="27"/>
      <c r="F84" s="208"/>
      <c r="G84" s="206"/>
      <c r="H84" s="208"/>
      <c r="L84" s="21"/>
      <c r="N84" s="21"/>
    </row>
    <row r="85" spans="1:14" x14ac:dyDescent="0.2">
      <c r="A85" s="23" t="s">
        <v>60</v>
      </c>
      <c r="C85" s="25">
        <v>824.55700000000002</v>
      </c>
      <c r="D85" s="39" t="s">
        <v>43</v>
      </c>
      <c r="E85" s="25">
        <v>409.23500000000001</v>
      </c>
      <c r="F85" s="205">
        <v>463.39</v>
      </c>
      <c r="G85" s="214" t="s">
        <v>43</v>
      </c>
      <c r="H85" s="205">
        <v>233.339</v>
      </c>
      <c r="L85" s="28"/>
      <c r="N85" s="18"/>
    </row>
    <row r="86" spans="1:14" ht="6" customHeight="1" thickBot="1" x14ac:dyDescent="0.25">
      <c r="A86" s="53"/>
      <c r="B86" s="53"/>
      <c r="C86" s="54"/>
      <c r="D86" s="55"/>
      <c r="E86" s="54"/>
      <c r="F86" s="218"/>
      <c r="G86" s="219"/>
      <c r="H86" s="218"/>
    </row>
    <row r="87" spans="1:14" ht="12" thickTop="1" x14ac:dyDescent="0.2">
      <c r="A87" s="224"/>
      <c r="B87" s="225"/>
      <c r="C87" s="226"/>
      <c r="D87" s="226"/>
      <c r="E87" s="226"/>
      <c r="F87" s="226"/>
      <c r="G87" s="226"/>
    </row>
    <row r="90" spans="1:14" x14ac:dyDescent="0.2">
      <c r="B90" s="227"/>
    </row>
  </sheetData>
  <mergeCells count="4">
    <mergeCell ref="A4:A5"/>
    <mergeCell ref="B4:B5"/>
    <mergeCell ref="D4:D5"/>
    <mergeCell ref="G4:G5"/>
  </mergeCells>
  <pageMargins left="0.74803149606299213" right="0.74803149606299213" top="0.98425196850393704" bottom="0.59055118110236227" header="0.51181102362204722" footer="0.51181102362204722"/>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4"/>
  <sheetViews>
    <sheetView zoomScaleNormal="100" zoomScaleSheetLayoutView="100" workbookViewId="0"/>
  </sheetViews>
  <sheetFormatPr defaultRowHeight="11.25" x14ac:dyDescent="0.2"/>
  <cols>
    <col min="1" max="1" width="18.5703125" style="57" customWidth="1"/>
    <col min="2" max="2" width="2.5703125" style="57" hidden="1" customWidth="1"/>
    <col min="3" max="5" width="18.5703125" style="57" hidden="1" customWidth="1"/>
    <col min="6" max="6" width="6.42578125" style="57" customWidth="1"/>
    <col min="7" max="7" width="1.85546875" style="57" customWidth="1"/>
    <col min="8" max="8" width="7" style="57" customWidth="1"/>
    <col min="9" max="9" width="10.28515625" style="57" bestFit="1" customWidth="1"/>
    <col min="10" max="10" width="9.42578125" style="57" bestFit="1" customWidth="1"/>
    <col min="11" max="11" width="2.140625" style="57" customWidth="1"/>
    <col min="12" max="12" width="7" style="57" customWidth="1"/>
    <col min="13" max="13" width="1.85546875" style="57" customWidth="1"/>
    <col min="14" max="14" width="7.140625" style="57" customWidth="1"/>
    <col min="15" max="15" width="10.28515625" style="57" bestFit="1" customWidth="1"/>
    <col min="16" max="16" width="9.42578125" style="57" bestFit="1" customWidth="1"/>
    <col min="17" max="256" width="9.140625" style="57"/>
    <col min="257" max="257" width="18.5703125" style="57" customWidth="1"/>
    <col min="258" max="261" width="0" style="57" hidden="1" customWidth="1"/>
    <col min="262" max="262" width="6.42578125" style="57" customWidth="1"/>
    <col min="263" max="263" width="1.85546875" style="57" customWidth="1"/>
    <col min="264" max="264" width="7" style="57" customWidth="1"/>
    <col min="265" max="265" width="10.28515625" style="57" bestFit="1" customWidth="1"/>
    <col min="266" max="266" width="9.42578125" style="57" bestFit="1" customWidth="1"/>
    <col min="267" max="267" width="2.140625" style="57" customWidth="1"/>
    <col min="268" max="268" width="7" style="57" customWidth="1"/>
    <col min="269" max="269" width="1.85546875" style="57" customWidth="1"/>
    <col min="270" max="270" width="7.140625" style="57" customWidth="1"/>
    <col min="271" max="271" width="10.28515625" style="57" bestFit="1" customWidth="1"/>
    <col min="272" max="272" width="9.42578125" style="57" bestFit="1" customWidth="1"/>
    <col min="273" max="512" width="9.140625" style="57"/>
    <col min="513" max="513" width="18.5703125" style="57" customWidth="1"/>
    <col min="514" max="517" width="0" style="57" hidden="1" customWidth="1"/>
    <col min="518" max="518" width="6.42578125" style="57" customWidth="1"/>
    <col min="519" max="519" width="1.85546875" style="57" customWidth="1"/>
    <col min="520" max="520" width="7" style="57" customWidth="1"/>
    <col min="521" max="521" width="10.28515625" style="57" bestFit="1" customWidth="1"/>
    <col min="522" max="522" width="9.42578125" style="57" bestFit="1" customWidth="1"/>
    <col min="523" max="523" width="2.140625" style="57" customWidth="1"/>
    <col min="524" max="524" width="7" style="57" customWidth="1"/>
    <col min="525" max="525" width="1.85546875" style="57" customWidth="1"/>
    <col min="526" max="526" width="7.140625" style="57" customWidth="1"/>
    <col min="527" max="527" width="10.28515625" style="57" bestFit="1" customWidth="1"/>
    <col min="528" max="528" width="9.42578125" style="57" bestFit="1" customWidth="1"/>
    <col min="529" max="768" width="9.140625" style="57"/>
    <col min="769" max="769" width="18.5703125" style="57" customWidth="1"/>
    <col min="770" max="773" width="0" style="57" hidden="1" customWidth="1"/>
    <col min="774" max="774" width="6.42578125" style="57" customWidth="1"/>
    <col min="775" max="775" width="1.85546875" style="57" customWidth="1"/>
    <col min="776" max="776" width="7" style="57" customWidth="1"/>
    <col min="777" max="777" width="10.28515625" style="57" bestFit="1" customWidth="1"/>
    <col min="778" max="778" width="9.42578125" style="57" bestFit="1" customWidth="1"/>
    <col min="779" max="779" width="2.140625" style="57" customWidth="1"/>
    <col min="780" max="780" width="7" style="57" customWidth="1"/>
    <col min="781" max="781" width="1.85546875" style="57" customWidth="1"/>
    <col min="782" max="782" width="7.140625" style="57" customWidth="1"/>
    <col min="783" max="783" width="10.28515625" style="57" bestFit="1" customWidth="1"/>
    <col min="784" max="784" width="9.42578125" style="57" bestFit="1" customWidth="1"/>
    <col min="785" max="1024" width="9.140625" style="57"/>
    <col min="1025" max="1025" width="18.5703125" style="57" customWidth="1"/>
    <col min="1026" max="1029" width="0" style="57" hidden="1" customWidth="1"/>
    <col min="1030" max="1030" width="6.42578125" style="57" customWidth="1"/>
    <col min="1031" max="1031" width="1.85546875" style="57" customWidth="1"/>
    <col min="1032" max="1032" width="7" style="57" customWidth="1"/>
    <col min="1033" max="1033" width="10.28515625" style="57" bestFit="1" customWidth="1"/>
    <col min="1034" max="1034" width="9.42578125" style="57" bestFit="1" customWidth="1"/>
    <col min="1035" max="1035" width="2.140625" style="57" customWidth="1"/>
    <col min="1036" max="1036" width="7" style="57" customWidth="1"/>
    <col min="1037" max="1037" width="1.85546875" style="57" customWidth="1"/>
    <col min="1038" max="1038" width="7.140625" style="57" customWidth="1"/>
    <col min="1039" max="1039" width="10.28515625" style="57" bestFit="1" customWidth="1"/>
    <col min="1040" max="1040" width="9.42578125" style="57" bestFit="1" customWidth="1"/>
    <col min="1041" max="1280" width="9.140625" style="57"/>
    <col min="1281" max="1281" width="18.5703125" style="57" customWidth="1"/>
    <col min="1282" max="1285" width="0" style="57" hidden="1" customWidth="1"/>
    <col min="1286" max="1286" width="6.42578125" style="57" customWidth="1"/>
    <col min="1287" max="1287" width="1.85546875" style="57" customWidth="1"/>
    <col min="1288" max="1288" width="7" style="57" customWidth="1"/>
    <col min="1289" max="1289" width="10.28515625" style="57" bestFit="1" customWidth="1"/>
    <col min="1290" max="1290" width="9.42578125" style="57" bestFit="1" customWidth="1"/>
    <col min="1291" max="1291" width="2.140625" style="57" customWidth="1"/>
    <col min="1292" max="1292" width="7" style="57" customWidth="1"/>
    <col min="1293" max="1293" width="1.85546875" style="57" customWidth="1"/>
    <col min="1294" max="1294" width="7.140625" style="57" customWidth="1"/>
    <col min="1295" max="1295" width="10.28515625" style="57" bestFit="1" customWidth="1"/>
    <col min="1296" max="1296" width="9.42578125" style="57" bestFit="1" customWidth="1"/>
    <col min="1297" max="1536" width="9.140625" style="57"/>
    <col min="1537" max="1537" width="18.5703125" style="57" customWidth="1"/>
    <col min="1538" max="1541" width="0" style="57" hidden="1" customWidth="1"/>
    <col min="1542" max="1542" width="6.42578125" style="57" customWidth="1"/>
    <col min="1543" max="1543" width="1.85546875" style="57" customWidth="1"/>
    <col min="1544" max="1544" width="7" style="57" customWidth="1"/>
    <col min="1545" max="1545" width="10.28515625" style="57" bestFit="1" customWidth="1"/>
    <col min="1546" max="1546" width="9.42578125" style="57" bestFit="1" customWidth="1"/>
    <col min="1547" max="1547" width="2.140625" style="57" customWidth="1"/>
    <col min="1548" max="1548" width="7" style="57" customWidth="1"/>
    <col min="1549" max="1549" width="1.85546875" style="57" customWidth="1"/>
    <col min="1550" max="1550" width="7.140625" style="57" customWidth="1"/>
    <col min="1551" max="1551" width="10.28515625" style="57" bestFit="1" customWidth="1"/>
    <col min="1552" max="1552" width="9.42578125" style="57" bestFit="1" customWidth="1"/>
    <col min="1553" max="1792" width="9.140625" style="57"/>
    <col min="1793" max="1793" width="18.5703125" style="57" customWidth="1"/>
    <col min="1794" max="1797" width="0" style="57" hidden="1" customWidth="1"/>
    <col min="1798" max="1798" width="6.42578125" style="57" customWidth="1"/>
    <col min="1799" max="1799" width="1.85546875" style="57" customWidth="1"/>
    <col min="1800" max="1800" width="7" style="57" customWidth="1"/>
    <col min="1801" max="1801" width="10.28515625" style="57" bestFit="1" customWidth="1"/>
    <col min="1802" max="1802" width="9.42578125" style="57" bestFit="1" customWidth="1"/>
    <col min="1803" max="1803" width="2.140625" style="57" customWidth="1"/>
    <col min="1804" max="1804" width="7" style="57" customWidth="1"/>
    <col min="1805" max="1805" width="1.85546875" style="57" customWidth="1"/>
    <col min="1806" max="1806" width="7.140625" style="57" customWidth="1"/>
    <col min="1807" max="1807" width="10.28515625" style="57" bestFit="1" customWidth="1"/>
    <col min="1808" max="1808" width="9.42578125" style="57" bestFit="1" customWidth="1"/>
    <col min="1809" max="2048" width="9.140625" style="57"/>
    <col min="2049" max="2049" width="18.5703125" style="57" customWidth="1"/>
    <col min="2050" max="2053" width="0" style="57" hidden="1" customWidth="1"/>
    <col min="2054" max="2054" width="6.42578125" style="57" customWidth="1"/>
    <col min="2055" max="2055" width="1.85546875" style="57" customWidth="1"/>
    <col min="2056" max="2056" width="7" style="57" customWidth="1"/>
    <col min="2057" max="2057" width="10.28515625" style="57" bestFit="1" customWidth="1"/>
    <col min="2058" max="2058" width="9.42578125" style="57" bestFit="1" customWidth="1"/>
    <col min="2059" max="2059" width="2.140625" style="57" customWidth="1"/>
    <col min="2060" max="2060" width="7" style="57" customWidth="1"/>
    <col min="2061" max="2061" width="1.85546875" style="57" customWidth="1"/>
    <col min="2062" max="2062" width="7.140625" style="57" customWidth="1"/>
    <col min="2063" max="2063" width="10.28515625" style="57" bestFit="1" customWidth="1"/>
    <col min="2064" max="2064" width="9.42578125" style="57" bestFit="1" customWidth="1"/>
    <col min="2065" max="2304" width="9.140625" style="57"/>
    <col min="2305" max="2305" width="18.5703125" style="57" customWidth="1"/>
    <col min="2306" max="2309" width="0" style="57" hidden="1" customWidth="1"/>
    <col min="2310" max="2310" width="6.42578125" style="57" customWidth="1"/>
    <col min="2311" max="2311" width="1.85546875" style="57" customWidth="1"/>
    <col min="2312" max="2312" width="7" style="57" customWidth="1"/>
    <col min="2313" max="2313" width="10.28515625" style="57" bestFit="1" customWidth="1"/>
    <col min="2314" max="2314" width="9.42578125" style="57" bestFit="1" customWidth="1"/>
    <col min="2315" max="2315" width="2.140625" style="57" customWidth="1"/>
    <col min="2316" max="2316" width="7" style="57" customWidth="1"/>
    <col min="2317" max="2317" width="1.85546875" style="57" customWidth="1"/>
    <col min="2318" max="2318" width="7.140625" style="57" customWidth="1"/>
    <col min="2319" max="2319" width="10.28515625" style="57" bestFit="1" customWidth="1"/>
    <col min="2320" max="2320" width="9.42578125" style="57" bestFit="1" customWidth="1"/>
    <col min="2321" max="2560" width="9.140625" style="57"/>
    <col min="2561" max="2561" width="18.5703125" style="57" customWidth="1"/>
    <col min="2562" max="2565" width="0" style="57" hidden="1" customWidth="1"/>
    <col min="2566" max="2566" width="6.42578125" style="57" customWidth="1"/>
    <col min="2567" max="2567" width="1.85546875" style="57" customWidth="1"/>
    <col min="2568" max="2568" width="7" style="57" customWidth="1"/>
    <col min="2569" max="2569" width="10.28515625" style="57" bestFit="1" customWidth="1"/>
    <col min="2570" max="2570" width="9.42578125" style="57" bestFit="1" customWidth="1"/>
    <col min="2571" max="2571" width="2.140625" style="57" customWidth="1"/>
    <col min="2572" max="2572" width="7" style="57" customWidth="1"/>
    <col min="2573" max="2573" width="1.85546875" style="57" customWidth="1"/>
    <col min="2574" max="2574" width="7.140625" style="57" customWidth="1"/>
    <col min="2575" max="2575" width="10.28515625" style="57" bestFit="1" customWidth="1"/>
    <col min="2576" max="2576" width="9.42578125" style="57" bestFit="1" customWidth="1"/>
    <col min="2577" max="2816" width="9.140625" style="57"/>
    <col min="2817" max="2817" width="18.5703125" style="57" customWidth="1"/>
    <col min="2818" max="2821" width="0" style="57" hidden="1" customWidth="1"/>
    <col min="2822" max="2822" width="6.42578125" style="57" customWidth="1"/>
    <col min="2823" max="2823" width="1.85546875" style="57" customWidth="1"/>
    <col min="2824" max="2824" width="7" style="57" customWidth="1"/>
    <col min="2825" max="2825" width="10.28515625" style="57" bestFit="1" customWidth="1"/>
    <col min="2826" max="2826" width="9.42578125" style="57" bestFit="1" customWidth="1"/>
    <col min="2827" max="2827" width="2.140625" style="57" customWidth="1"/>
    <col min="2828" max="2828" width="7" style="57" customWidth="1"/>
    <col min="2829" max="2829" width="1.85546875" style="57" customWidth="1"/>
    <col min="2830" max="2830" width="7.140625" style="57" customWidth="1"/>
    <col min="2831" max="2831" width="10.28515625" style="57" bestFit="1" customWidth="1"/>
    <col min="2832" max="2832" width="9.42578125" style="57" bestFit="1" customWidth="1"/>
    <col min="2833" max="3072" width="9.140625" style="57"/>
    <col min="3073" max="3073" width="18.5703125" style="57" customWidth="1"/>
    <col min="3074" max="3077" width="0" style="57" hidden="1" customWidth="1"/>
    <col min="3078" max="3078" width="6.42578125" style="57" customWidth="1"/>
    <col min="3079" max="3079" width="1.85546875" style="57" customWidth="1"/>
    <col min="3080" max="3080" width="7" style="57" customWidth="1"/>
    <col min="3081" max="3081" width="10.28515625" style="57" bestFit="1" customWidth="1"/>
    <col min="3082" max="3082" width="9.42578125" style="57" bestFit="1" customWidth="1"/>
    <col min="3083" max="3083" width="2.140625" style="57" customWidth="1"/>
    <col min="3084" max="3084" width="7" style="57" customWidth="1"/>
    <col min="3085" max="3085" width="1.85546875" style="57" customWidth="1"/>
    <col min="3086" max="3086" width="7.140625" style="57" customWidth="1"/>
    <col min="3087" max="3087" width="10.28515625" style="57" bestFit="1" customWidth="1"/>
    <col min="3088" max="3088" width="9.42578125" style="57" bestFit="1" customWidth="1"/>
    <col min="3089" max="3328" width="9.140625" style="57"/>
    <col min="3329" max="3329" width="18.5703125" style="57" customWidth="1"/>
    <col min="3330" max="3333" width="0" style="57" hidden="1" customWidth="1"/>
    <col min="3334" max="3334" width="6.42578125" style="57" customWidth="1"/>
    <col min="3335" max="3335" width="1.85546875" style="57" customWidth="1"/>
    <col min="3336" max="3336" width="7" style="57" customWidth="1"/>
    <col min="3337" max="3337" width="10.28515625" style="57" bestFit="1" customWidth="1"/>
    <col min="3338" max="3338" width="9.42578125" style="57" bestFit="1" customWidth="1"/>
    <col min="3339" max="3339" width="2.140625" style="57" customWidth="1"/>
    <col min="3340" max="3340" width="7" style="57" customWidth="1"/>
    <col min="3341" max="3341" width="1.85546875" style="57" customWidth="1"/>
    <col min="3342" max="3342" width="7.140625" style="57" customWidth="1"/>
    <col min="3343" max="3343" width="10.28515625" style="57" bestFit="1" customWidth="1"/>
    <col min="3344" max="3344" width="9.42578125" style="57" bestFit="1" customWidth="1"/>
    <col min="3345" max="3584" width="9.140625" style="57"/>
    <col min="3585" max="3585" width="18.5703125" style="57" customWidth="1"/>
    <col min="3586" max="3589" width="0" style="57" hidden="1" customWidth="1"/>
    <col min="3590" max="3590" width="6.42578125" style="57" customWidth="1"/>
    <col min="3591" max="3591" width="1.85546875" style="57" customWidth="1"/>
    <col min="3592" max="3592" width="7" style="57" customWidth="1"/>
    <col min="3593" max="3593" width="10.28515625" style="57" bestFit="1" customWidth="1"/>
    <col min="3594" max="3594" width="9.42578125" style="57" bestFit="1" customWidth="1"/>
    <col min="3595" max="3595" width="2.140625" style="57" customWidth="1"/>
    <col min="3596" max="3596" width="7" style="57" customWidth="1"/>
    <col min="3597" max="3597" width="1.85546875" style="57" customWidth="1"/>
    <col min="3598" max="3598" width="7.140625" style="57" customWidth="1"/>
    <col min="3599" max="3599" width="10.28515625" style="57" bestFit="1" customWidth="1"/>
    <col min="3600" max="3600" width="9.42578125" style="57" bestFit="1" customWidth="1"/>
    <col min="3601" max="3840" width="9.140625" style="57"/>
    <col min="3841" max="3841" width="18.5703125" style="57" customWidth="1"/>
    <col min="3842" max="3845" width="0" style="57" hidden="1" customWidth="1"/>
    <col min="3846" max="3846" width="6.42578125" style="57" customWidth="1"/>
    <col min="3847" max="3847" width="1.85546875" style="57" customWidth="1"/>
    <col min="3848" max="3848" width="7" style="57" customWidth="1"/>
    <col min="3849" max="3849" width="10.28515625" style="57" bestFit="1" customWidth="1"/>
    <col min="3850" max="3850" width="9.42578125" style="57" bestFit="1" customWidth="1"/>
    <col min="3851" max="3851" width="2.140625" style="57" customWidth="1"/>
    <col min="3852" max="3852" width="7" style="57" customWidth="1"/>
    <col min="3853" max="3853" width="1.85546875" style="57" customWidth="1"/>
    <col min="3854" max="3854" width="7.140625" style="57" customWidth="1"/>
    <col min="3855" max="3855" width="10.28515625" style="57" bestFit="1" customWidth="1"/>
    <col min="3856" max="3856" width="9.42578125" style="57" bestFit="1" customWidth="1"/>
    <col min="3857" max="4096" width="9.140625" style="57"/>
    <col min="4097" max="4097" width="18.5703125" style="57" customWidth="1"/>
    <col min="4098" max="4101" width="0" style="57" hidden="1" customWidth="1"/>
    <col min="4102" max="4102" width="6.42578125" style="57" customWidth="1"/>
    <col min="4103" max="4103" width="1.85546875" style="57" customWidth="1"/>
    <col min="4104" max="4104" width="7" style="57" customWidth="1"/>
    <col min="4105" max="4105" width="10.28515625" style="57" bestFit="1" customWidth="1"/>
    <col min="4106" max="4106" width="9.42578125" style="57" bestFit="1" customWidth="1"/>
    <col min="4107" max="4107" width="2.140625" style="57" customWidth="1"/>
    <col min="4108" max="4108" width="7" style="57" customWidth="1"/>
    <col min="4109" max="4109" width="1.85546875" style="57" customWidth="1"/>
    <col min="4110" max="4110" width="7.140625" style="57" customWidth="1"/>
    <col min="4111" max="4111" width="10.28515625" style="57" bestFit="1" customWidth="1"/>
    <col min="4112" max="4112" width="9.42578125" style="57" bestFit="1" customWidth="1"/>
    <col min="4113" max="4352" width="9.140625" style="57"/>
    <col min="4353" max="4353" width="18.5703125" style="57" customWidth="1"/>
    <col min="4354" max="4357" width="0" style="57" hidden="1" customWidth="1"/>
    <col min="4358" max="4358" width="6.42578125" style="57" customWidth="1"/>
    <col min="4359" max="4359" width="1.85546875" style="57" customWidth="1"/>
    <col min="4360" max="4360" width="7" style="57" customWidth="1"/>
    <col min="4361" max="4361" width="10.28515625" style="57" bestFit="1" customWidth="1"/>
    <col min="4362" max="4362" width="9.42578125" style="57" bestFit="1" customWidth="1"/>
    <col min="4363" max="4363" width="2.140625" style="57" customWidth="1"/>
    <col min="4364" max="4364" width="7" style="57" customWidth="1"/>
    <col min="4365" max="4365" width="1.85546875" style="57" customWidth="1"/>
    <col min="4366" max="4366" width="7.140625" style="57" customWidth="1"/>
    <col min="4367" max="4367" width="10.28515625" style="57" bestFit="1" customWidth="1"/>
    <col min="4368" max="4368" width="9.42578125" style="57" bestFit="1" customWidth="1"/>
    <col min="4369" max="4608" width="9.140625" style="57"/>
    <col min="4609" max="4609" width="18.5703125" style="57" customWidth="1"/>
    <col min="4610" max="4613" width="0" style="57" hidden="1" customWidth="1"/>
    <col min="4614" max="4614" width="6.42578125" style="57" customWidth="1"/>
    <col min="4615" max="4615" width="1.85546875" style="57" customWidth="1"/>
    <col min="4616" max="4616" width="7" style="57" customWidth="1"/>
    <col min="4617" max="4617" width="10.28515625" style="57" bestFit="1" customWidth="1"/>
    <col min="4618" max="4618" width="9.42578125" style="57" bestFit="1" customWidth="1"/>
    <col min="4619" max="4619" width="2.140625" style="57" customWidth="1"/>
    <col min="4620" max="4620" width="7" style="57" customWidth="1"/>
    <col min="4621" max="4621" width="1.85546875" style="57" customWidth="1"/>
    <col min="4622" max="4622" width="7.140625" style="57" customWidth="1"/>
    <col min="4623" max="4623" width="10.28515625" style="57" bestFit="1" customWidth="1"/>
    <col min="4624" max="4624" width="9.42578125" style="57" bestFit="1" customWidth="1"/>
    <col min="4625" max="4864" width="9.140625" style="57"/>
    <col min="4865" max="4865" width="18.5703125" style="57" customWidth="1"/>
    <col min="4866" max="4869" width="0" style="57" hidden="1" customWidth="1"/>
    <col min="4870" max="4870" width="6.42578125" style="57" customWidth="1"/>
    <col min="4871" max="4871" width="1.85546875" style="57" customWidth="1"/>
    <col min="4872" max="4872" width="7" style="57" customWidth="1"/>
    <col min="4873" max="4873" width="10.28515625" style="57" bestFit="1" customWidth="1"/>
    <col min="4874" max="4874" width="9.42578125" style="57" bestFit="1" customWidth="1"/>
    <col min="4875" max="4875" width="2.140625" style="57" customWidth="1"/>
    <col min="4876" max="4876" width="7" style="57" customWidth="1"/>
    <col min="4877" max="4877" width="1.85546875" style="57" customWidth="1"/>
    <col min="4878" max="4878" width="7.140625" style="57" customWidth="1"/>
    <col min="4879" max="4879" width="10.28515625" style="57" bestFit="1" customWidth="1"/>
    <col min="4880" max="4880" width="9.42578125" style="57" bestFit="1" customWidth="1"/>
    <col min="4881" max="5120" width="9.140625" style="57"/>
    <col min="5121" max="5121" width="18.5703125" style="57" customWidth="1"/>
    <col min="5122" max="5125" width="0" style="57" hidden="1" customWidth="1"/>
    <col min="5126" max="5126" width="6.42578125" style="57" customWidth="1"/>
    <col min="5127" max="5127" width="1.85546875" style="57" customWidth="1"/>
    <col min="5128" max="5128" width="7" style="57" customWidth="1"/>
    <col min="5129" max="5129" width="10.28515625" style="57" bestFit="1" customWidth="1"/>
    <col min="5130" max="5130" width="9.42578125" style="57" bestFit="1" customWidth="1"/>
    <col min="5131" max="5131" width="2.140625" style="57" customWidth="1"/>
    <col min="5132" max="5132" width="7" style="57" customWidth="1"/>
    <col min="5133" max="5133" width="1.85546875" style="57" customWidth="1"/>
    <col min="5134" max="5134" width="7.140625" style="57" customWidth="1"/>
    <col min="5135" max="5135" width="10.28515625" style="57" bestFit="1" customWidth="1"/>
    <col min="5136" max="5136" width="9.42578125" style="57" bestFit="1" customWidth="1"/>
    <col min="5137" max="5376" width="9.140625" style="57"/>
    <col min="5377" max="5377" width="18.5703125" style="57" customWidth="1"/>
    <col min="5378" max="5381" width="0" style="57" hidden="1" customWidth="1"/>
    <col min="5382" max="5382" width="6.42578125" style="57" customWidth="1"/>
    <col min="5383" max="5383" width="1.85546875" style="57" customWidth="1"/>
    <col min="5384" max="5384" width="7" style="57" customWidth="1"/>
    <col min="5385" max="5385" width="10.28515625" style="57" bestFit="1" customWidth="1"/>
    <col min="5386" max="5386" width="9.42578125" style="57" bestFit="1" customWidth="1"/>
    <col min="5387" max="5387" width="2.140625" style="57" customWidth="1"/>
    <col min="5388" max="5388" width="7" style="57" customWidth="1"/>
    <col min="5389" max="5389" width="1.85546875" style="57" customWidth="1"/>
    <col min="5390" max="5390" width="7.140625" style="57" customWidth="1"/>
    <col min="5391" max="5391" width="10.28515625" style="57" bestFit="1" customWidth="1"/>
    <col min="5392" max="5392" width="9.42578125" style="57" bestFit="1" customWidth="1"/>
    <col min="5393" max="5632" width="9.140625" style="57"/>
    <col min="5633" max="5633" width="18.5703125" style="57" customWidth="1"/>
    <col min="5634" max="5637" width="0" style="57" hidden="1" customWidth="1"/>
    <col min="5638" max="5638" width="6.42578125" style="57" customWidth="1"/>
    <col min="5639" max="5639" width="1.85546875" style="57" customWidth="1"/>
    <col min="5640" max="5640" width="7" style="57" customWidth="1"/>
    <col min="5641" max="5641" width="10.28515625" style="57" bestFit="1" customWidth="1"/>
    <col min="5642" max="5642" width="9.42578125" style="57" bestFit="1" customWidth="1"/>
    <col min="5643" max="5643" width="2.140625" style="57" customWidth="1"/>
    <col min="5644" max="5644" width="7" style="57" customWidth="1"/>
    <col min="5645" max="5645" width="1.85546875" style="57" customWidth="1"/>
    <col min="5646" max="5646" width="7.140625" style="57" customWidth="1"/>
    <col min="5647" max="5647" width="10.28515625" style="57" bestFit="1" customWidth="1"/>
    <col min="5648" max="5648" width="9.42578125" style="57" bestFit="1" customWidth="1"/>
    <col min="5649" max="5888" width="9.140625" style="57"/>
    <col min="5889" max="5889" width="18.5703125" style="57" customWidth="1"/>
    <col min="5890" max="5893" width="0" style="57" hidden="1" customWidth="1"/>
    <col min="5894" max="5894" width="6.42578125" style="57" customWidth="1"/>
    <col min="5895" max="5895" width="1.85546875" style="57" customWidth="1"/>
    <col min="5896" max="5896" width="7" style="57" customWidth="1"/>
    <col min="5897" max="5897" width="10.28515625" style="57" bestFit="1" customWidth="1"/>
    <col min="5898" max="5898" width="9.42578125" style="57" bestFit="1" customWidth="1"/>
    <col min="5899" max="5899" width="2.140625" style="57" customWidth="1"/>
    <col min="5900" max="5900" width="7" style="57" customWidth="1"/>
    <col min="5901" max="5901" width="1.85546875" style="57" customWidth="1"/>
    <col min="5902" max="5902" width="7.140625" style="57" customWidth="1"/>
    <col min="5903" max="5903" width="10.28515625" style="57" bestFit="1" customWidth="1"/>
    <col min="5904" max="5904" width="9.42578125" style="57" bestFit="1" customWidth="1"/>
    <col min="5905" max="6144" width="9.140625" style="57"/>
    <col min="6145" max="6145" width="18.5703125" style="57" customWidth="1"/>
    <col min="6146" max="6149" width="0" style="57" hidden="1" customWidth="1"/>
    <col min="6150" max="6150" width="6.42578125" style="57" customWidth="1"/>
    <col min="6151" max="6151" width="1.85546875" style="57" customWidth="1"/>
    <col min="6152" max="6152" width="7" style="57" customWidth="1"/>
    <col min="6153" max="6153" width="10.28515625" style="57" bestFit="1" customWidth="1"/>
    <col min="6154" max="6154" width="9.42578125" style="57" bestFit="1" customWidth="1"/>
    <col min="6155" max="6155" width="2.140625" style="57" customWidth="1"/>
    <col min="6156" max="6156" width="7" style="57" customWidth="1"/>
    <col min="6157" max="6157" width="1.85546875" style="57" customWidth="1"/>
    <col min="6158" max="6158" width="7.140625" style="57" customWidth="1"/>
    <col min="6159" max="6159" width="10.28515625" style="57" bestFit="1" customWidth="1"/>
    <col min="6160" max="6160" width="9.42578125" style="57" bestFit="1" customWidth="1"/>
    <col min="6161" max="6400" width="9.140625" style="57"/>
    <col min="6401" max="6401" width="18.5703125" style="57" customWidth="1"/>
    <col min="6402" max="6405" width="0" style="57" hidden="1" customWidth="1"/>
    <col min="6406" max="6406" width="6.42578125" style="57" customWidth="1"/>
    <col min="6407" max="6407" width="1.85546875" style="57" customWidth="1"/>
    <col min="6408" max="6408" width="7" style="57" customWidth="1"/>
    <col min="6409" max="6409" width="10.28515625" style="57" bestFit="1" customWidth="1"/>
    <col min="6410" max="6410" width="9.42578125" style="57" bestFit="1" customWidth="1"/>
    <col min="6411" max="6411" width="2.140625" style="57" customWidth="1"/>
    <col min="6412" max="6412" width="7" style="57" customWidth="1"/>
    <col min="6413" max="6413" width="1.85546875" style="57" customWidth="1"/>
    <col min="6414" max="6414" width="7.140625" style="57" customWidth="1"/>
    <col min="6415" max="6415" width="10.28515625" style="57" bestFit="1" customWidth="1"/>
    <col min="6416" max="6416" width="9.42578125" style="57" bestFit="1" customWidth="1"/>
    <col min="6417" max="6656" width="9.140625" style="57"/>
    <col min="6657" max="6657" width="18.5703125" style="57" customWidth="1"/>
    <col min="6658" max="6661" width="0" style="57" hidden="1" customWidth="1"/>
    <col min="6662" max="6662" width="6.42578125" style="57" customWidth="1"/>
    <col min="6663" max="6663" width="1.85546875" style="57" customWidth="1"/>
    <col min="6664" max="6664" width="7" style="57" customWidth="1"/>
    <col min="6665" max="6665" width="10.28515625" style="57" bestFit="1" customWidth="1"/>
    <col min="6666" max="6666" width="9.42578125" style="57" bestFit="1" customWidth="1"/>
    <col min="6667" max="6667" width="2.140625" style="57" customWidth="1"/>
    <col min="6668" max="6668" width="7" style="57" customWidth="1"/>
    <col min="6669" max="6669" width="1.85546875" style="57" customWidth="1"/>
    <col min="6670" max="6670" width="7.140625" style="57" customWidth="1"/>
    <col min="6671" max="6671" width="10.28515625" style="57" bestFit="1" customWidth="1"/>
    <col min="6672" max="6672" width="9.42578125" style="57" bestFit="1" customWidth="1"/>
    <col min="6673" max="6912" width="9.140625" style="57"/>
    <col min="6913" max="6913" width="18.5703125" style="57" customWidth="1"/>
    <col min="6914" max="6917" width="0" style="57" hidden="1" customWidth="1"/>
    <col min="6918" max="6918" width="6.42578125" style="57" customWidth="1"/>
    <col min="6919" max="6919" width="1.85546875" style="57" customWidth="1"/>
    <col min="6920" max="6920" width="7" style="57" customWidth="1"/>
    <col min="6921" max="6921" width="10.28515625" style="57" bestFit="1" customWidth="1"/>
    <col min="6922" max="6922" width="9.42578125" style="57" bestFit="1" customWidth="1"/>
    <col min="6923" max="6923" width="2.140625" style="57" customWidth="1"/>
    <col min="6924" max="6924" width="7" style="57" customWidth="1"/>
    <col min="6925" max="6925" width="1.85546875" style="57" customWidth="1"/>
    <col min="6926" max="6926" width="7.140625" style="57" customWidth="1"/>
    <col min="6927" max="6927" width="10.28515625" style="57" bestFit="1" customWidth="1"/>
    <col min="6928" max="6928" width="9.42578125" style="57" bestFit="1" customWidth="1"/>
    <col min="6929" max="7168" width="9.140625" style="57"/>
    <col min="7169" max="7169" width="18.5703125" style="57" customWidth="1"/>
    <col min="7170" max="7173" width="0" style="57" hidden="1" customWidth="1"/>
    <col min="7174" max="7174" width="6.42578125" style="57" customWidth="1"/>
    <col min="7175" max="7175" width="1.85546875" style="57" customWidth="1"/>
    <col min="7176" max="7176" width="7" style="57" customWidth="1"/>
    <col min="7177" max="7177" width="10.28515625" style="57" bestFit="1" customWidth="1"/>
    <col min="7178" max="7178" width="9.42578125" style="57" bestFit="1" customWidth="1"/>
    <col min="7179" max="7179" width="2.140625" style="57" customWidth="1"/>
    <col min="7180" max="7180" width="7" style="57" customWidth="1"/>
    <col min="7181" max="7181" width="1.85546875" style="57" customWidth="1"/>
    <col min="7182" max="7182" width="7.140625" style="57" customWidth="1"/>
    <col min="7183" max="7183" width="10.28515625" style="57" bestFit="1" customWidth="1"/>
    <col min="7184" max="7184" width="9.42578125" style="57" bestFit="1" customWidth="1"/>
    <col min="7185" max="7424" width="9.140625" style="57"/>
    <col min="7425" max="7425" width="18.5703125" style="57" customWidth="1"/>
    <col min="7426" max="7429" width="0" style="57" hidden="1" customWidth="1"/>
    <col min="7430" max="7430" width="6.42578125" style="57" customWidth="1"/>
    <col min="7431" max="7431" width="1.85546875" style="57" customWidth="1"/>
    <col min="7432" max="7432" width="7" style="57" customWidth="1"/>
    <col min="7433" max="7433" width="10.28515625" style="57" bestFit="1" customWidth="1"/>
    <col min="7434" max="7434" width="9.42578125" style="57" bestFit="1" customWidth="1"/>
    <col min="7435" max="7435" width="2.140625" style="57" customWidth="1"/>
    <col min="7436" max="7436" width="7" style="57" customWidth="1"/>
    <col min="7437" max="7437" width="1.85546875" style="57" customWidth="1"/>
    <col min="7438" max="7438" width="7.140625" style="57" customWidth="1"/>
    <col min="7439" max="7439" width="10.28515625" style="57" bestFit="1" customWidth="1"/>
    <col min="7440" max="7440" width="9.42578125" style="57" bestFit="1" customWidth="1"/>
    <col min="7441" max="7680" width="9.140625" style="57"/>
    <col min="7681" max="7681" width="18.5703125" style="57" customWidth="1"/>
    <col min="7682" max="7685" width="0" style="57" hidden="1" customWidth="1"/>
    <col min="7686" max="7686" width="6.42578125" style="57" customWidth="1"/>
    <col min="7687" max="7687" width="1.85546875" style="57" customWidth="1"/>
    <col min="7688" max="7688" width="7" style="57" customWidth="1"/>
    <col min="7689" max="7689" width="10.28515625" style="57" bestFit="1" customWidth="1"/>
    <col min="7690" max="7690" width="9.42578125" style="57" bestFit="1" customWidth="1"/>
    <col min="7691" max="7691" width="2.140625" style="57" customWidth="1"/>
    <col min="7692" max="7692" width="7" style="57" customWidth="1"/>
    <col min="7693" max="7693" width="1.85546875" style="57" customWidth="1"/>
    <col min="7694" max="7694" width="7.140625" style="57" customWidth="1"/>
    <col min="7695" max="7695" width="10.28515625" style="57" bestFit="1" customWidth="1"/>
    <col min="7696" max="7696" width="9.42578125" style="57" bestFit="1" customWidth="1"/>
    <col min="7697" max="7936" width="9.140625" style="57"/>
    <col min="7937" max="7937" width="18.5703125" style="57" customWidth="1"/>
    <col min="7938" max="7941" width="0" style="57" hidden="1" customWidth="1"/>
    <col min="7942" max="7942" width="6.42578125" style="57" customWidth="1"/>
    <col min="7943" max="7943" width="1.85546875" style="57" customWidth="1"/>
    <col min="7944" max="7944" width="7" style="57" customWidth="1"/>
    <col min="7945" max="7945" width="10.28515625" style="57" bestFit="1" customWidth="1"/>
    <col min="7946" max="7946" width="9.42578125" style="57" bestFit="1" customWidth="1"/>
    <col min="7947" max="7947" width="2.140625" style="57" customWidth="1"/>
    <col min="7948" max="7948" width="7" style="57" customWidth="1"/>
    <col min="7949" max="7949" width="1.85546875" style="57" customWidth="1"/>
    <col min="7950" max="7950" width="7.140625" style="57" customWidth="1"/>
    <col min="7951" max="7951" width="10.28515625" style="57" bestFit="1" customWidth="1"/>
    <col min="7952" max="7952" width="9.42578125" style="57" bestFit="1" customWidth="1"/>
    <col min="7953" max="8192" width="9.140625" style="57"/>
    <col min="8193" max="8193" width="18.5703125" style="57" customWidth="1"/>
    <col min="8194" max="8197" width="0" style="57" hidden="1" customWidth="1"/>
    <col min="8198" max="8198" width="6.42578125" style="57" customWidth="1"/>
    <col min="8199" max="8199" width="1.85546875" style="57" customWidth="1"/>
    <col min="8200" max="8200" width="7" style="57" customWidth="1"/>
    <col min="8201" max="8201" width="10.28515625" style="57" bestFit="1" customWidth="1"/>
    <col min="8202" max="8202" width="9.42578125" style="57" bestFit="1" customWidth="1"/>
    <col min="8203" max="8203" width="2.140625" style="57" customWidth="1"/>
    <col min="8204" max="8204" width="7" style="57" customWidth="1"/>
    <col min="8205" max="8205" width="1.85546875" style="57" customWidth="1"/>
    <col min="8206" max="8206" width="7.140625" style="57" customWidth="1"/>
    <col min="8207" max="8207" width="10.28515625" style="57" bestFit="1" customWidth="1"/>
    <col min="8208" max="8208" width="9.42578125" style="57" bestFit="1" customWidth="1"/>
    <col min="8209" max="8448" width="9.140625" style="57"/>
    <col min="8449" max="8449" width="18.5703125" style="57" customWidth="1"/>
    <col min="8450" max="8453" width="0" style="57" hidden="1" customWidth="1"/>
    <col min="8454" max="8454" width="6.42578125" style="57" customWidth="1"/>
    <col min="8455" max="8455" width="1.85546875" style="57" customWidth="1"/>
    <col min="8456" max="8456" width="7" style="57" customWidth="1"/>
    <col min="8457" max="8457" width="10.28515625" style="57" bestFit="1" customWidth="1"/>
    <col min="8458" max="8458" width="9.42578125" style="57" bestFit="1" customWidth="1"/>
    <col min="8459" max="8459" width="2.140625" style="57" customWidth="1"/>
    <col min="8460" max="8460" width="7" style="57" customWidth="1"/>
    <col min="8461" max="8461" width="1.85546875" style="57" customWidth="1"/>
    <col min="8462" max="8462" width="7.140625" style="57" customWidth="1"/>
    <col min="8463" max="8463" width="10.28515625" style="57" bestFit="1" customWidth="1"/>
    <col min="8464" max="8464" width="9.42578125" style="57" bestFit="1" customWidth="1"/>
    <col min="8465" max="8704" width="9.140625" style="57"/>
    <col min="8705" max="8705" width="18.5703125" style="57" customWidth="1"/>
    <col min="8706" max="8709" width="0" style="57" hidden="1" customWidth="1"/>
    <col min="8710" max="8710" width="6.42578125" style="57" customWidth="1"/>
    <col min="8711" max="8711" width="1.85546875" style="57" customWidth="1"/>
    <col min="8712" max="8712" width="7" style="57" customWidth="1"/>
    <col min="8713" max="8713" width="10.28515625" style="57" bestFit="1" customWidth="1"/>
    <col min="8714" max="8714" width="9.42578125" style="57" bestFit="1" customWidth="1"/>
    <col min="8715" max="8715" width="2.140625" style="57" customWidth="1"/>
    <col min="8716" max="8716" width="7" style="57" customWidth="1"/>
    <col min="8717" max="8717" width="1.85546875" style="57" customWidth="1"/>
    <col min="8718" max="8718" width="7.140625" style="57" customWidth="1"/>
    <col min="8719" max="8719" width="10.28515625" style="57" bestFit="1" customWidth="1"/>
    <col min="8720" max="8720" width="9.42578125" style="57" bestFit="1" customWidth="1"/>
    <col min="8721" max="8960" width="9.140625" style="57"/>
    <col min="8961" max="8961" width="18.5703125" style="57" customWidth="1"/>
    <col min="8962" max="8965" width="0" style="57" hidden="1" customWidth="1"/>
    <col min="8966" max="8966" width="6.42578125" style="57" customWidth="1"/>
    <col min="8967" max="8967" width="1.85546875" style="57" customWidth="1"/>
    <col min="8968" max="8968" width="7" style="57" customWidth="1"/>
    <col min="8969" max="8969" width="10.28515625" style="57" bestFit="1" customWidth="1"/>
    <col min="8970" max="8970" width="9.42578125" style="57" bestFit="1" customWidth="1"/>
    <col min="8971" max="8971" width="2.140625" style="57" customWidth="1"/>
    <col min="8972" max="8972" width="7" style="57" customWidth="1"/>
    <col min="8973" max="8973" width="1.85546875" style="57" customWidth="1"/>
    <col min="8974" max="8974" width="7.140625" style="57" customWidth="1"/>
    <col min="8975" max="8975" width="10.28515625" style="57" bestFit="1" customWidth="1"/>
    <col min="8976" max="8976" width="9.42578125" style="57" bestFit="1" customWidth="1"/>
    <col min="8977" max="9216" width="9.140625" style="57"/>
    <col min="9217" max="9217" width="18.5703125" style="57" customWidth="1"/>
    <col min="9218" max="9221" width="0" style="57" hidden="1" customWidth="1"/>
    <col min="9222" max="9222" width="6.42578125" style="57" customWidth="1"/>
    <col min="9223" max="9223" width="1.85546875" style="57" customWidth="1"/>
    <col min="9224" max="9224" width="7" style="57" customWidth="1"/>
    <col min="9225" max="9225" width="10.28515625" style="57" bestFit="1" customWidth="1"/>
    <col min="9226" max="9226" width="9.42578125" style="57" bestFit="1" customWidth="1"/>
    <col min="9227" max="9227" width="2.140625" style="57" customWidth="1"/>
    <col min="9228" max="9228" width="7" style="57" customWidth="1"/>
    <col min="9229" max="9229" width="1.85546875" style="57" customWidth="1"/>
    <col min="9230" max="9230" width="7.140625" style="57" customWidth="1"/>
    <col min="9231" max="9231" width="10.28515625" style="57" bestFit="1" customWidth="1"/>
    <col min="9232" max="9232" width="9.42578125" style="57" bestFit="1" customWidth="1"/>
    <col min="9233" max="9472" width="9.140625" style="57"/>
    <col min="9473" max="9473" width="18.5703125" style="57" customWidth="1"/>
    <col min="9474" max="9477" width="0" style="57" hidden="1" customWidth="1"/>
    <col min="9478" max="9478" width="6.42578125" style="57" customWidth="1"/>
    <col min="9479" max="9479" width="1.85546875" style="57" customWidth="1"/>
    <col min="9480" max="9480" width="7" style="57" customWidth="1"/>
    <col min="9481" max="9481" width="10.28515625" style="57" bestFit="1" customWidth="1"/>
    <col min="9482" max="9482" width="9.42578125" style="57" bestFit="1" customWidth="1"/>
    <col min="9483" max="9483" width="2.140625" style="57" customWidth="1"/>
    <col min="9484" max="9484" width="7" style="57" customWidth="1"/>
    <col min="9485" max="9485" width="1.85546875" style="57" customWidth="1"/>
    <col min="9486" max="9486" width="7.140625" style="57" customWidth="1"/>
    <col min="9487" max="9487" width="10.28515625" style="57" bestFit="1" customWidth="1"/>
    <col min="9488" max="9488" width="9.42578125" style="57" bestFit="1" customWidth="1"/>
    <col min="9489" max="9728" width="9.140625" style="57"/>
    <col min="9729" max="9729" width="18.5703125" style="57" customWidth="1"/>
    <col min="9730" max="9733" width="0" style="57" hidden="1" customWidth="1"/>
    <col min="9734" max="9734" width="6.42578125" style="57" customWidth="1"/>
    <col min="9735" max="9735" width="1.85546875" style="57" customWidth="1"/>
    <col min="9736" max="9736" width="7" style="57" customWidth="1"/>
    <col min="9737" max="9737" width="10.28515625" style="57" bestFit="1" customWidth="1"/>
    <col min="9738" max="9738" width="9.42578125" style="57" bestFit="1" customWidth="1"/>
    <col min="9739" max="9739" width="2.140625" style="57" customWidth="1"/>
    <col min="9740" max="9740" width="7" style="57" customWidth="1"/>
    <col min="9741" max="9741" width="1.85546875" style="57" customWidth="1"/>
    <col min="9742" max="9742" width="7.140625" style="57" customWidth="1"/>
    <col min="9743" max="9743" width="10.28515625" style="57" bestFit="1" customWidth="1"/>
    <col min="9744" max="9744" width="9.42578125" style="57" bestFit="1" customWidth="1"/>
    <col min="9745" max="9984" width="9.140625" style="57"/>
    <col min="9985" max="9985" width="18.5703125" style="57" customWidth="1"/>
    <col min="9986" max="9989" width="0" style="57" hidden="1" customWidth="1"/>
    <col min="9990" max="9990" width="6.42578125" style="57" customWidth="1"/>
    <col min="9991" max="9991" width="1.85546875" style="57" customWidth="1"/>
    <col min="9992" max="9992" width="7" style="57" customWidth="1"/>
    <col min="9993" max="9993" width="10.28515625" style="57" bestFit="1" customWidth="1"/>
    <col min="9994" max="9994" width="9.42578125" style="57" bestFit="1" customWidth="1"/>
    <col min="9995" max="9995" width="2.140625" style="57" customWidth="1"/>
    <col min="9996" max="9996" width="7" style="57" customWidth="1"/>
    <col min="9997" max="9997" width="1.85546875" style="57" customWidth="1"/>
    <col min="9998" max="9998" width="7.140625" style="57" customWidth="1"/>
    <col min="9999" max="9999" width="10.28515625" style="57" bestFit="1" customWidth="1"/>
    <col min="10000" max="10000" width="9.42578125" style="57" bestFit="1" customWidth="1"/>
    <col min="10001" max="10240" width="9.140625" style="57"/>
    <col min="10241" max="10241" width="18.5703125" style="57" customWidth="1"/>
    <col min="10242" max="10245" width="0" style="57" hidden="1" customWidth="1"/>
    <col min="10246" max="10246" width="6.42578125" style="57" customWidth="1"/>
    <col min="10247" max="10247" width="1.85546875" style="57" customWidth="1"/>
    <col min="10248" max="10248" width="7" style="57" customWidth="1"/>
    <col min="10249" max="10249" width="10.28515625" style="57" bestFit="1" customWidth="1"/>
    <col min="10250" max="10250" width="9.42578125" style="57" bestFit="1" customWidth="1"/>
    <col min="10251" max="10251" width="2.140625" style="57" customWidth="1"/>
    <col min="10252" max="10252" width="7" style="57" customWidth="1"/>
    <col min="10253" max="10253" width="1.85546875" style="57" customWidth="1"/>
    <col min="10254" max="10254" width="7.140625" style="57" customWidth="1"/>
    <col min="10255" max="10255" width="10.28515625" style="57" bestFit="1" customWidth="1"/>
    <col min="10256" max="10256" width="9.42578125" style="57" bestFit="1" customWidth="1"/>
    <col min="10257" max="10496" width="9.140625" style="57"/>
    <col min="10497" max="10497" width="18.5703125" style="57" customWidth="1"/>
    <col min="10498" max="10501" width="0" style="57" hidden="1" customWidth="1"/>
    <col min="10502" max="10502" width="6.42578125" style="57" customWidth="1"/>
    <col min="10503" max="10503" width="1.85546875" style="57" customWidth="1"/>
    <col min="10504" max="10504" width="7" style="57" customWidth="1"/>
    <col min="10505" max="10505" width="10.28515625" style="57" bestFit="1" customWidth="1"/>
    <col min="10506" max="10506" width="9.42578125" style="57" bestFit="1" customWidth="1"/>
    <col min="10507" max="10507" width="2.140625" style="57" customWidth="1"/>
    <col min="10508" max="10508" width="7" style="57" customWidth="1"/>
    <col min="10509" max="10509" width="1.85546875" style="57" customWidth="1"/>
    <col min="10510" max="10510" width="7.140625" style="57" customWidth="1"/>
    <col min="10511" max="10511" width="10.28515625" style="57" bestFit="1" customWidth="1"/>
    <col min="10512" max="10512" width="9.42578125" style="57" bestFit="1" customWidth="1"/>
    <col min="10513" max="10752" width="9.140625" style="57"/>
    <col min="10753" max="10753" width="18.5703125" style="57" customWidth="1"/>
    <col min="10754" max="10757" width="0" style="57" hidden="1" customWidth="1"/>
    <col min="10758" max="10758" width="6.42578125" style="57" customWidth="1"/>
    <col min="10759" max="10759" width="1.85546875" style="57" customWidth="1"/>
    <col min="10760" max="10760" width="7" style="57" customWidth="1"/>
    <col min="10761" max="10761" width="10.28515625" style="57" bestFit="1" customWidth="1"/>
    <col min="10762" max="10762" width="9.42578125" style="57" bestFit="1" customWidth="1"/>
    <col min="10763" max="10763" width="2.140625" style="57" customWidth="1"/>
    <col min="10764" max="10764" width="7" style="57" customWidth="1"/>
    <col min="10765" max="10765" width="1.85546875" style="57" customWidth="1"/>
    <col min="10766" max="10766" width="7.140625" style="57" customWidth="1"/>
    <col min="10767" max="10767" width="10.28515625" style="57" bestFit="1" customWidth="1"/>
    <col min="10768" max="10768" width="9.42578125" style="57" bestFit="1" customWidth="1"/>
    <col min="10769" max="11008" width="9.140625" style="57"/>
    <col min="11009" max="11009" width="18.5703125" style="57" customWidth="1"/>
    <col min="11010" max="11013" width="0" style="57" hidden="1" customWidth="1"/>
    <col min="11014" max="11014" width="6.42578125" style="57" customWidth="1"/>
    <col min="11015" max="11015" width="1.85546875" style="57" customWidth="1"/>
    <col min="11016" max="11016" width="7" style="57" customWidth="1"/>
    <col min="11017" max="11017" width="10.28515625" style="57" bestFit="1" customWidth="1"/>
    <col min="11018" max="11018" width="9.42578125" style="57" bestFit="1" customWidth="1"/>
    <col min="11019" max="11019" width="2.140625" style="57" customWidth="1"/>
    <col min="11020" max="11020" width="7" style="57" customWidth="1"/>
    <col min="11021" max="11021" width="1.85546875" style="57" customWidth="1"/>
    <col min="11022" max="11022" width="7.140625" style="57" customWidth="1"/>
    <col min="11023" max="11023" width="10.28515625" style="57" bestFit="1" customWidth="1"/>
    <col min="11024" max="11024" width="9.42578125" style="57" bestFit="1" customWidth="1"/>
    <col min="11025" max="11264" width="9.140625" style="57"/>
    <col min="11265" max="11265" width="18.5703125" style="57" customWidth="1"/>
    <col min="11266" max="11269" width="0" style="57" hidden="1" customWidth="1"/>
    <col min="11270" max="11270" width="6.42578125" style="57" customWidth="1"/>
    <col min="11271" max="11271" width="1.85546875" style="57" customWidth="1"/>
    <col min="11272" max="11272" width="7" style="57" customWidth="1"/>
    <col min="11273" max="11273" width="10.28515625" style="57" bestFit="1" customWidth="1"/>
    <col min="11274" max="11274" width="9.42578125" style="57" bestFit="1" customWidth="1"/>
    <col min="11275" max="11275" width="2.140625" style="57" customWidth="1"/>
    <col min="11276" max="11276" width="7" style="57" customWidth="1"/>
    <col min="11277" max="11277" width="1.85546875" style="57" customWidth="1"/>
    <col min="11278" max="11278" width="7.140625" style="57" customWidth="1"/>
    <col min="11279" max="11279" width="10.28515625" style="57" bestFit="1" customWidth="1"/>
    <col min="11280" max="11280" width="9.42578125" style="57" bestFit="1" customWidth="1"/>
    <col min="11281" max="11520" width="9.140625" style="57"/>
    <col min="11521" max="11521" width="18.5703125" style="57" customWidth="1"/>
    <col min="11522" max="11525" width="0" style="57" hidden="1" customWidth="1"/>
    <col min="11526" max="11526" width="6.42578125" style="57" customWidth="1"/>
    <col min="11527" max="11527" width="1.85546875" style="57" customWidth="1"/>
    <col min="11528" max="11528" width="7" style="57" customWidth="1"/>
    <col min="11529" max="11529" width="10.28515625" style="57" bestFit="1" customWidth="1"/>
    <col min="11530" max="11530" width="9.42578125" style="57" bestFit="1" customWidth="1"/>
    <col min="11531" max="11531" width="2.140625" style="57" customWidth="1"/>
    <col min="11532" max="11532" width="7" style="57" customWidth="1"/>
    <col min="11533" max="11533" width="1.85546875" style="57" customWidth="1"/>
    <col min="11534" max="11534" width="7.140625" style="57" customWidth="1"/>
    <col min="11535" max="11535" width="10.28515625" style="57" bestFit="1" customWidth="1"/>
    <col min="11536" max="11536" width="9.42578125" style="57" bestFit="1" customWidth="1"/>
    <col min="11537" max="11776" width="9.140625" style="57"/>
    <col min="11777" max="11777" width="18.5703125" style="57" customWidth="1"/>
    <col min="11778" max="11781" width="0" style="57" hidden="1" customWidth="1"/>
    <col min="11782" max="11782" width="6.42578125" style="57" customWidth="1"/>
    <col min="11783" max="11783" width="1.85546875" style="57" customWidth="1"/>
    <col min="11784" max="11784" width="7" style="57" customWidth="1"/>
    <col min="11785" max="11785" width="10.28515625" style="57" bestFit="1" customWidth="1"/>
    <col min="11786" max="11786" width="9.42578125" style="57" bestFit="1" customWidth="1"/>
    <col min="11787" max="11787" width="2.140625" style="57" customWidth="1"/>
    <col min="11788" max="11788" width="7" style="57" customWidth="1"/>
    <col min="11789" max="11789" width="1.85546875" style="57" customWidth="1"/>
    <col min="11790" max="11790" width="7.140625" style="57" customWidth="1"/>
    <col min="11791" max="11791" width="10.28515625" style="57" bestFit="1" customWidth="1"/>
    <col min="11792" max="11792" width="9.42578125" style="57" bestFit="1" customWidth="1"/>
    <col min="11793" max="12032" width="9.140625" style="57"/>
    <col min="12033" max="12033" width="18.5703125" style="57" customWidth="1"/>
    <col min="12034" max="12037" width="0" style="57" hidden="1" customWidth="1"/>
    <col min="12038" max="12038" width="6.42578125" style="57" customWidth="1"/>
    <col min="12039" max="12039" width="1.85546875" style="57" customWidth="1"/>
    <col min="12040" max="12040" width="7" style="57" customWidth="1"/>
    <col min="12041" max="12041" width="10.28515625" style="57" bestFit="1" customWidth="1"/>
    <col min="12042" max="12042" width="9.42578125" style="57" bestFit="1" customWidth="1"/>
    <col min="12043" max="12043" width="2.140625" style="57" customWidth="1"/>
    <col min="12044" max="12044" width="7" style="57" customWidth="1"/>
    <col min="12045" max="12045" width="1.85546875" style="57" customWidth="1"/>
    <col min="12046" max="12046" width="7.140625" style="57" customWidth="1"/>
    <col min="12047" max="12047" width="10.28515625" style="57" bestFit="1" customWidth="1"/>
    <col min="12048" max="12048" width="9.42578125" style="57" bestFit="1" customWidth="1"/>
    <col min="12049" max="12288" width="9.140625" style="57"/>
    <col min="12289" max="12289" width="18.5703125" style="57" customWidth="1"/>
    <col min="12290" max="12293" width="0" style="57" hidden="1" customWidth="1"/>
    <col min="12294" max="12294" width="6.42578125" style="57" customWidth="1"/>
    <col min="12295" max="12295" width="1.85546875" style="57" customWidth="1"/>
    <col min="12296" max="12296" width="7" style="57" customWidth="1"/>
    <col min="12297" max="12297" width="10.28515625" style="57" bestFit="1" customWidth="1"/>
    <col min="12298" max="12298" width="9.42578125" style="57" bestFit="1" customWidth="1"/>
    <col min="12299" max="12299" width="2.140625" style="57" customWidth="1"/>
    <col min="12300" max="12300" width="7" style="57" customWidth="1"/>
    <col min="12301" max="12301" width="1.85546875" style="57" customWidth="1"/>
    <col min="12302" max="12302" width="7.140625" style="57" customWidth="1"/>
    <col min="12303" max="12303" width="10.28515625" style="57" bestFit="1" customWidth="1"/>
    <col min="12304" max="12304" width="9.42578125" style="57" bestFit="1" customWidth="1"/>
    <col min="12305" max="12544" width="9.140625" style="57"/>
    <col min="12545" max="12545" width="18.5703125" style="57" customWidth="1"/>
    <col min="12546" max="12549" width="0" style="57" hidden="1" customWidth="1"/>
    <col min="12550" max="12550" width="6.42578125" style="57" customWidth="1"/>
    <col min="12551" max="12551" width="1.85546875" style="57" customWidth="1"/>
    <col min="12552" max="12552" width="7" style="57" customWidth="1"/>
    <col min="12553" max="12553" width="10.28515625" style="57" bestFit="1" customWidth="1"/>
    <col min="12554" max="12554" width="9.42578125" style="57" bestFit="1" customWidth="1"/>
    <col min="12555" max="12555" width="2.140625" style="57" customWidth="1"/>
    <col min="12556" max="12556" width="7" style="57" customWidth="1"/>
    <col min="12557" max="12557" width="1.85546875" style="57" customWidth="1"/>
    <col min="12558" max="12558" width="7.140625" style="57" customWidth="1"/>
    <col min="12559" max="12559" width="10.28515625" style="57" bestFit="1" customWidth="1"/>
    <col min="12560" max="12560" width="9.42578125" style="57" bestFit="1" customWidth="1"/>
    <col min="12561" max="12800" width="9.140625" style="57"/>
    <col min="12801" max="12801" width="18.5703125" style="57" customWidth="1"/>
    <col min="12802" max="12805" width="0" style="57" hidden="1" customWidth="1"/>
    <col min="12806" max="12806" width="6.42578125" style="57" customWidth="1"/>
    <col min="12807" max="12807" width="1.85546875" style="57" customWidth="1"/>
    <col min="12808" max="12808" width="7" style="57" customWidth="1"/>
    <col min="12809" max="12809" width="10.28515625" style="57" bestFit="1" customWidth="1"/>
    <col min="12810" max="12810" width="9.42578125" style="57" bestFit="1" customWidth="1"/>
    <col min="12811" max="12811" width="2.140625" style="57" customWidth="1"/>
    <col min="12812" max="12812" width="7" style="57" customWidth="1"/>
    <col min="12813" max="12813" width="1.85546875" style="57" customWidth="1"/>
    <col min="12814" max="12814" width="7.140625" style="57" customWidth="1"/>
    <col min="12815" max="12815" width="10.28515625" style="57" bestFit="1" customWidth="1"/>
    <col min="12816" max="12816" width="9.42578125" style="57" bestFit="1" customWidth="1"/>
    <col min="12817" max="13056" width="9.140625" style="57"/>
    <col min="13057" max="13057" width="18.5703125" style="57" customWidth="1"/>
    <col min="13058" max="13061" width="0" style="57" hidden="1" customWidth="1"/>
    <col min="13062" max="13062" width="6.42578125" style="57" customWidth="1"/>
    <col min="13063" max="13063" width="1.85546875" style="57" customWidth="1"/>
    <col min="13064" max="13064" width="7" style="57" customWidth="1"/>
    <col min="13065" max="13065" width="10.28515625" style="57" bestFit="1" customWidth="1"/>
    <col min="13066" max="13066" width="9.42578125" style="57" bestFit="1" customWidth="1"/>
    <col min="13067" max="13067" width="2.140625" style="57" customWidth="1"/>
    <col min="13068" max="13068" width="7" style="57" customWidth="1"/>
    <col min="13069" max="13069" width="1.85546875" style="57" customWidth="1"/>
    <col min="13070" max="13070" width="7.140625" style="57" customWidth="1"/>
    <col min="13071" max="13071" width="10.28515625" style="57" bestFit="1" customWidth="1"/>
    <col min="13072" max="13072" width="9.42578125" style="57" bestFit="1" customWidth="1"/>
    <col min="13073" max="13312" width="9.140625" style="57"/>
    <col min="13313" max="13313" width="18.5703125" style="57" customWidth="1"/>
    <col min="13314" max="13317" width="0" style="57" hidden="1" customWidth="1"/>
    <col min="13318" max="13318" width="6.42578125" style="57" customWidth="1"/>
    <col min="13319" max="13319" width="1.85546875" style="57" customWidth="1"/>
    <col min="13320" max="13320" width="7" style="57" customWidth="1"/>
    <col min="13321" max="13321" width="10.28515625" style="57" bestFit="1" customWidth="1"/>
    <col min="13322" max="13322" width="9.42578125" style="57" bestFit="1" customWidth="1"/>
    <col min="13323" max="13323" width="2.140625" style="57" customWidth="1"/>
    <col min="13324" max="13324" width="7" style="57" customWidth="1"/>
    <col min="13325" max="13325" width="1.85546875" style="57" customWidth="1"/>
    <col min="13326" max="13326" width="7.140625" style="57" customWidth="1"/>
    <col min="13327" max="13327" width="10.28515625" style="57" bestFit="1" customWidth="1"/>
    <col min="13328" max="13328" width="9.42578125" style="57" bestFit="1" customWidth="1"/>
    <col min="13329" max="13568" width="9.140625" style="57"/>
    <col min="13569" max="13569" width="18.5703125" style="57" customWidth="1"/>
    <col min="13570" max="13573" width="0" style="57" hidden="1" customWidth="1"/>
    <col min="13574" max="13574" width="6.42578125" style="57" customWidth="1"/>
    <col min="13575" max="13575" width="1.85546875" style="57" customWidth="1"/>
    <col min="13576" max="13576" width="7" style="57" customWidth="1"/>
    <col min="13577" max="13577" width="10.28515625" style="57" bestFit="1" customWidth="1"/>
    <col min="13578" max="13578" width="9.42578125" style="57" bestFit="1" customWidth="1"/>
    <col min="13579" max="13579" width="2.140625" style="57" customWidth="1"/>
    <col min="13580" max="13580" width="7" style="57" customWidth="1"/>
    <col min="13581" max="13581" width="1.85546875" style="57" customWidth="1"/>
    <col min="13582" max="13582" width="7.140625" style="57" customWidth="1"/>
    <col min="13583" max="13583" width="10.28515625" style="57" bestFit="1" customWidth="1"/>
    <col min="13584" max="13584" width="9.42578125" style="57" bestFit="1" customWidth="1"/>
    <col min="13585" max="13824" width="9.140625" style="57"/>
    <col min="13825" max="13825" width="18.5703125" style="57" customWidth="1"/>
    <col min="13826" max="13829" width="0" style="57" hidden="1" customWidth="1"/>
    <col min="13830" max="13830" width="6.42578125" style="57" customWidth="1"/>
    <col min="13831" max="13831" width="1.85546875" style="57" customWidth="1"/>
    <col min="13832" max="13832" width="7" style="57" customWidth="1"/>
    <col min="13833" max="13833" width="10.28515625" style="57" bestFit="1" customWidth="1"/>
    <col min="13834" max="13834" width="9.42578125" style="57" bestFit="1" customWidth="1"/>
    <col min="13835" max="13835" width="2.140625" style="57" customWidth="1"/>
    <col min="13836" max="13836" width="7" style="57" customWidth="1"/>
    <col min="13837" max="13837" width="1.85546875" style="57" customWidth="1"/>
    <col min="13838" max="13838" width="7.140625" style="57" customWidth="1"/>
    <col min="13839" max="13839" width="10.28515625" style="57" bestFit="1" customWidth="1"/>
    <col min="13840" max="13840" width="9.42578125" style="57" bestFit="1" customWidth="1"/>
    <col min="13841" max="14080" width="9.140625" style="57"/>
    <col min="14081" max="14081" width="18.5703125" style="57" customWidth="1"/>
    <col min="14082" max="14085" width="0" style="57" hidden="1" customWidth="1"/>
    <col min="14086" max="14086" width="6.42578125" style="57" customWidth="1"/>
    <col min="14087" max="14087" width="1.85546875" style="57" customWidth="1"/>
    <col min="14088" max="14088" width="7" style="57" customWidth="1"/>
    <col min="14089" max="14089" width="10.28515625" style="57" bestFit="1" customWidth="1"/>
    <col min="14090" max="14090" width="9.42578125" style="57" bestFit="1" customWidth="1"/>
    <col min="14091" max="14091" width="2.140625" style="57" customWidth="1"/>
    <col min="14092" max="14092" width="7" style="57" customWidth="1"/>
    <col min="14093" max="14093" width="1.85546875" style="57" customWidth="1"/>
    <col min="14094" max="14094" width="7.140625" style="57" customWidth="1"/>
    <col min="14095" max="14095" width="10.28515625" style="57" bestFit="1" customWidth="1"/>
    <col min="14096" max="14096" width="9.42578125" style="57" bestFit="1" customWidth="1"/>
    <col min="14097" max="14336" width="9.140625" style="57"/>
    <col min="14337" max="14337" width="18.5703125" style="57" customWidth="1"/>
    <col min="14338" max="14341" width="0" style="57" hidden="1" customWidth="1"/>
    <col min="14342" max="14342" width="6.42578125" style="57" customWidth="1"/>
    <col min="14343" max="14343" width="1.85546875" style="57" customWidth="1"/>
    <col min="14344" max="14344" width="7" style="57" customWidth="1"/>
    <col min="14345" max="14345" width="10.28515625" style="57" bestFit="1" customWidth="1"/>
    <col min="14346" max="14346" width="9.42578125" style="57" bestFit="1" customWidth="1"/>
    <col min="14347" max="14347" width="2.140625" style="57" customWidth="1"/>
    <col min="14348" max="14348" width="7" style="57" customWidth="1"/>
    <col min="14349" max="14349" width="1.85546875" style="57" customWidth="1"/>
    <col min="14350" max="14350" width="7.140625" style="57" customWidth="1"/>
    <col min="14351" max="14351" width="10.28515625" style="57" bestFit="1" customWidth="1"/>
    <col min="14352" max="14352" width="9.42578125" style="57" bestFit="1" customWidth="1"/>
    <col min="14353" max="14592" width="9.140625" style="57"/>
    <col min="14593" max="14593" width="18.5703125" style="57" customWidth="1"/>
    <col min="14594" max="14597" width="0" style="57" hidden="1" customWidth="1"/>
    <col min="14598" max="14598" width="6.42578125" style="57" customWidth="1"/>
    <col min="14599" max="14599" width="1.85546875" style="57" customWidth="1"/>
    <col min="14600" max="14600" width="7" style="57" customWidth="1"/>
    <col min="14601" max="14601" width="10.28515625" style="57" bestFit="1" customWidth="1"/>
    <col min="14602" max="14602" width="9.42578125" style="57" bestFit="1" customWidth="1"/>
    <col min="14603" max="14603" width="2.140625" style="57" customWidth="1"/>
    <col min="14604" max="14604" width="7" style="57" customWidth="1"/>
    <col min="14605" max="14605" width="1.85546875" style="57" customWidth="1"/>
    <col min="14606" max="14606" width="7.140625" style="57" customWidth="1"/>
    <col min="14607" max="14607" width="10.28515625" style="57" bestFit="1" customWidth="1"/>
    <col min="14608" max="14608" width="9.42578125" style="57" bestFit="1" customWidth="1"/>
    <col min="14609" max="14848" width="9.140625" style="57"/>
    <col min="14849" max="14849" width="18.5703125" style="57" customWidth="1"/>
    <col min="14850" max="14853" width="0" style="57" hidden="1" customWidth="1"/>
    <col min="14854" max="14854" width="6.42578125" style="57" customWidth="1"/>
    <col min="14855" max="14855" width="1.85546875" style="57" customWidth="1"/>
    <col min="14856" max="14856" width="7" style="57" customWidth="1"/>
    <col min="14857" max="14857" width="10.28515625" style="57" bestFit="1" customWidth="1"/>
    <col min="14858" max="14858" width="9.42578125" style="57" bestFit="1" customWidth="1"/>
    <col min="14859" max="14859" width="2.140625" style="57" customWidth="1"/>
    <col min="14860" max="14860" width="7" style="57" customWidth="1"/>
    <col min="14861" max="14861" width="1.85546875" style="57" customWidth="1"/>
    <col min="14862" max="14862" width="7.140625" style="57" customWidth="1"/>
    <col min="14863" max="14863" width="10.28515625" style="57" bestFit="1" customWidth="1"/>
    <col min="14864" max="14864" width="9.42578125" style="57" bestFit="1" customWidth="1"/>
    <col min="14865" max="15104" width="9.140625" style="57"/>
    <col min="15105" max="15105" width="18.5703125" style="57" customWidth="1"/>
    <col min="15106" max="15109" width="0" style="57" hidden="1" customWidth="1"/>
    <col min="15110" max="15110" width="6.42578125" style="57" customWidth="1"/>
    <col min="15111" max="15111" width="1.85546875" style="57" customWidth="1"/>
    <col min="15112" max="15112" width="7" style="57" customWidth="1"/>
    <col min="15113" max="15113" width="10.28515625" style="57" bestFit="1" customWidth="1"/>
    <col min="15114" max="15114" width="9.42578125" style="57" bestFit="1" customWidth="1"/>
    <col min="15115" max="15115" width="2.140625" style="57" customWidth="1"/>
    <col min="15116" max="15116" width="7" style="57" customWidth="1"/>
    <col min="15117" max="15117" width="1.85546875" style="57" customWidth="1"/>
    <col min="15118" max="15118" width="7.140625" style="57" customWidth="1"/>
    <col min="15119" max="15119" width="10.28515625" style="57" bestFit="1" customWidth="1"/>
    <col min="15120" max="15120" width="9.42578125" style="57" bestFit="1" customWidth="1"/>
    <col min="15121" max="15360" width="9.140625" style="57"/>
    <col min="15361" max="15361" width="18.5703125" style="57" customWidth="1"/>
    <col min="15362" max="15365" width="0" style="57" hidden="1" customWidth="1"/>
    <col min="15366" max="15366" width="6.42578125" style="57" customWidth="1"/>
    <col min="15367" max="15367" width="1.85546875" style="57" customWidth="1"/>
    <col min="15368" max="15368" width="7" style="57" customWidth="1"/>
    <col min="15369" max="15369" width="10.28515625" style="57" bestFit="1" customWidth="1"/>
    <col min="15370" max="15370" width="9.42578125" style="57" bestFit="1" customWidth="1"/>
    <col min="15371" max="15371" width="2.140625" style="57" customWidth="1"/>
    <col min="15372" max="15372" width="7" style="57" customWidth="1"/>
    <col min="15373" max="15373" width="1.85546875" style="57" customWidth="1"/>
    <col min="15374" max="15374" width="7.140625" style="57" customWidth="1"/>
    <col min="15375" max="15375" width="10.28515625" style="57" bestFit="1" customWidth="1"/>
    <col min="15376" max="15376" width="9.42578125" style="57" bestFit="1" customWidth="1"/>
    <col min="15377" max="15616" width="9.140625" style="57"/>
    <col min="15617" max="15617" width="18.5703125" style="57" customWidth="1"/>
    <col min="15618" max="15621" width="0" style="57" hidden="1" customWidth="1"/>
    <col min="15622" max="15622" width="6.42578125" style="57" customWidth="1"/>
    <col min="15623" max="15623" width="1.85546875" style="57" customWidth="1"/>
    <col min="15624" max="15624" width="7" style="57" customWidth="1"/>
    <col min="15625" max="15625" width="10.28515625" style="57" bestFit="1" customWidth="1"/>
    <col min="15626" max="15626" width="9.42578125" style="57" bestFit="1" customWidth="1"/>
    <col min="15627" max="15627" width="2.140625" style="57" customWidth="1"/>
    <col min="15628" max="15628" width="7" style="57" customWidth="1"/>
    <col min="15629" max="15629" width="1.85546875" style="57" customWidth="1"/>
    <col min="15630" max="15630" width="7.140625" style="57" customWidth="1"/>
    <col min="15631" max="15631" width="10.28515625" style="57" bestFit="1" customWidth="1"/>
    <col min="15632" max="15632" width="9.42578125" style="57" bestFit="1" customWidth="1"/>
    <col min="15633" max="15872" width="9.140625" style="57"/>
    <col min="15873" max="15873" width="18.5703125" style="57" customWidth="1"/>
    <col min="15874" max="15877" width="0" style="57" hidden="1" customWidth="1"/>
    <col min="15878" max="15878" width="6.42578125" style="57" customWidth="1"/>
    <col min="15879" max="15879" width="1.85546875" style="57" customWidth="1"/>
    <col min="15880" max="15880" width="7" style="57" customWidth="1"/>
    <col min="15881" max="15881" width="10.28515625" style="57" bestFit="1" customWidth="1"/>
    <col min="15882" max="15882" width="9.42578125" style="57" bestFit="1" customWidth="1"/>
    <col min="15883" max="15883" width="2.140625" style="57" customWidth="1"/>
    <col min="15884" max="15884" width="7" style="57" customWidth="1"/>
    <col min="15885" max="15885" width="1.85546875" style="57" customWidth="1"/>
    <col min="15886" max="15886" width="7.140625" style="57" customWidth="1"/>
    <col min="15887" max="15887" width="10.28515625" style="57" bestFit="1" customWidth="1"/>
    <col min="15888" max="15888" width="9.42578125" style="57" bestFit="1" customWidth="1"/>
    <col min="15889" max="16128" width="9.140625" style="57"/>
    <col min="16129" max="16129" width="18.5703125" style="57" customWidth="1"/>
    <col min="16130" max="16133" width="0" style="57" hidden="1" customWidth="1"/>
    <col min="16134" max="16134" width="6.42578125" style="57" customWidth="1"/>
    <col min="16135" max="16135" width="1.85546875" style="57" customWidth="1"/>
    <col min="16136" max="16136" width="7" style="57" customWidth="1"/>
    <col min="16137" max="16137" width="10.28515625" style="57" bestFit="1" customWidth="1"/>
    <col min="16138" max="16138" width="9.42578125" style="57" bestFit="1" customWidth="1"/>
    <col min="16139" max="16139" width="2.140625" style="57" customWidth="1"/>
    <col min="16140" max="16140" width="7" style="57" customWidth="1"/>
    <col min="16141" max="16141" width="1.85546875" style="57" customWidth="1"/>
    <col min="16142" max="16142" width="7.140625" style="57" customWidth="1"/>
    <col min="16143" max="16143" width="10.28515625" style="57" bestFit="1" customWidth="1"/>
    <col min="16144" max="16144" width="9.42578125" style="57" bestFit="1" customWidth="1"/>
    <col min="16145" max="16384" width="9.140625" style="57"/>
  </cols>
  <sheetData>
    <row r="1" spans="1:18" ht="10.5" customHeight="1" x14ac:dyDescent="0.25">
      <c r="A1" s="56"/>
      <c r="B1" s="56"/>
      <c r="C1" s="56"/>
      <c r="D1" s="56"/>
      <c r="E1" s="56"/>
    </row>
    <row r="2" spans="1:18" s="185" customFormat="1" ht="15" customHeight="1" x14ac:dyDescent="0.25">
      <c r="A2" s="342" t="s">
        <v>176</v>
      </c>
      <c r="B2" s="342"/>
      <c r="C2" s="342"/>
      <c r="D2" s="342"/>
      <c r="E2" s="342"/>
      <c r="F2" s="342"/>
      <c r="G2" s="342"/>
      <c r="H2" s="342"/>
      <c r="I2" s="342"/>
      <c r="J2" s="342"/>
      <c r="K2" s="342"/>
      <c r="L2" s="342"/>
      <c r="M2" s="342"/>
      <c r="N2" s="342"/>
      <c r="O2" s="342"/>
      <c r="P2" s="342"/>
      <c r="Q2" s="342"/>
    </row>
    <row r="3" spans="1:18" s="185" customFormat="1" ht="15" customHeight="1" x14ac:dyDescent="0.25">
      <c r="A3" s="200" t="s">
        <v>294</v>
      </c>
      <c r="B3" s="200"/>
      <c r="C3" s="200"/>
      <c r="D3" s="200"/>
      <c r="E3" s="200"/>
      <c r="F3" s="200"/>
      <c r="G3" s="200"/>
      <c r="H3" s="200"/>
      <c r="I3" s="200"/>
      <c r="J3" s="200"/>
      <c r="K3" s="200"/>
      <c r="L3" s="200"/>
      <c r="M3" s="200"/>
      <c r="N3" s="200"/>
      <c r="O3" s="200"/>
      <c r="P3" s="200"/>
      <c r="Q3" s="200"/>
      <c r="R3" s="186"/>
    </row>
    <row r="4" spans="1:18" ht="15" customHeight="1" x14ac:dyDescent="0.2">
      <c r="A4" s="196" t="s">
        <v>200</v>
      </c>
      <c r="B4" s="195"/>
      <c r="C4" s="195"/>
      <c r="D4" s="195"/>
      <c r="E4" s="195"/>
      <c r="F4" s="195"/>
      <c r="G4" s="195"/>
      <c r="H4" s="195"/>
      <c r="I4" s="195"/>
      <c r="J4" s="195"/>
      <c r="K4" s="195"/>
      <c r="L4" s="195"/>
      <c r="M4" s="195"/>
      <c r="N4" s="195"/>
      <c r="O4" s="195"/>
      <c r="P4" s="195"/>
      <c r="Q4" s="195"/>
    </row>
    <row r="5" spans="1:18" ht="19.5" customHeight="1" thickBot="1" x14ac:dyDescent="0.3">
      <c r="A5" s="198" t="s">
        <v>295</v>
      </c>
      <c r="B5" s="58"/>
      <c r="C5" s="58"/>
      <c r="D5" s="58"/>
      <c r="E5" s="58"/>
      <c r="F5" s="58"/>
      <c r="G5" s="58"/>
      <c r="H5" s="58"/>
      <c r="I5" s="58"/>
      <c r="J5" s="58"/>
      <c r="K5" s="58"/>
      <c r="L5" s="58"/>
      <c r="M5" s="58"/>
      <c r="N5" s="58"/>
      <c r="O5" s="58"/>
      <c r="P5" s="58"/>
    </row>
    <row r="6" spans="1:18" ht="12" thickTop="1" x14ac:dyDescent="0.2">
      <c r="A6" s="59" t="s">
        <v>11</v>
      </c>
      <c r="B6" s="59"/>
      <c r="C6" s="59"/>
      <c r="D6" s="59"/>
      <c r="E6" s="59"/>
      <c r="F6" s="340" t="s">
        <v>61</v>
      </c>
      <c r="G6" s="340"/>
      <c r="H6" s="340"/>
      <c r="I6" s="340"/>
      <c r="J6" s="340"/>
      <c r="K6" s="60"/>
      <c r="L6" s="340" t="s">
        <v>62</v>
      </c>
      <c r="M6" s="340"/>
      <c r="N6" s="340"/>
      <c r="O6" s="340"/>
      <c r="P6" s="340"/>
    </row>
    <row r="7" spans="1:18" x14ac:dyDescent="0.2">
      <c r="A7" s="61"/>
      <c r="B7" s="61"/>
      <c r="C7" s="61"/>
      <c r="D7" s="61"/>
      <c r="E7" s="61"/>
      <c r="F7" s="62" t="s">
        <v>63</v>
      </c>
      <c r="G7" s="63"/>
      <c r="H7" s="62" t="s">
        <v>38</v>
      </c>
      <c r="I7" s="341" t="s">
        <v>64</v>
      </c>
      <c r="J7" s="341"/>
      <c r="K7" s="64"/>
      <c r="L7" s="62" t="s">
        <v>63</v>
      </c>
      <c r="M7" s="62"/>
      <c r="N7" s="62" t="s">
        <v>38</v>
      </c>
      <c r="O7" s="341" t="s">
        <v>65</v>
      </c>
      <c r="P7" s="341"/>
    </row>
    <row r="8" spans="1:18" ht="23.25" thickBot="1" x14ac:dyDescent="0.25">
      <c r="A8" s="65"/>
      <c r="B8" s="65"/>
      <c r="C8" s="65"/>
      <c r="D8" s="65"/>
      <c r="E8" s="65"/>
      <c r="F8" s="66"/>
      <c r="G8" s="66"/>
      <c r="H8" s="67"/>
      <c r="I8" s="68" t="s">
        <v>66</v>
      </c>
      <c r="J8" s="68" t="s">
        <v>67</v>
      </c>
      <c r="K8" s="69"/>
      <c r="L8" s="66"/>
      <c r="M8" s="66"/>
      <c r="N8" s="67"/>
      <c r="O8" s="68" t="s">
        <v>66</v>
      </c>
      <c r="P8" s="68" t="s">
        <v>180</v>
      </c>
    </row>
    <row r="9" spans="1:18" s="72" customFormat="1" x14ac:dyDescent="0.2">
      <c r="A9" s="61"/>
      <c r="B9" s="61"/>
      <c r="C9" s="61"/>
      <c r="D9" s="61"/>
      <c r="E9" s="61"/>
      <c r="F9" s="70"/>
      <c r="G9" s="70"/>
      <c r="H9" s="71"/>
      <c r="I9" s="71"/>
      <c r="J9" s="71"/>
      <c r="K9" s="71"/>
      <c r="L9" s="70"/>
      <c r="M9" s="70"/>
      <c r="N9" s="71"/>
      <c r="O9" s="71"/>
      <c r="P9" s="71"/>
    </row>
    <row r="10" spans="1:18" s="72" customFormat="1" hidden="1" x14ac:dyDescent="0.2">
      <c r="A10" s="61"/>
      <c r="B10" s="61"/>
      <c r="C10" s="61"/>
      <c r="D10" s="61"/>
      <c r="E10" s="61"/>
      <c r="F10" s="70"/>
      <c r="G10" s="70"/>
      <c r="H10" s="71"/>
      <c r="I10" s="71"/>
      <c r="J10" s="71"/>
      <c r="K10" s="71"/>
      <c r="L10" s="70"/>
      <c r="M10" s="70"/>
      <c r="N10" s="71"/>
      <c r="O10" s="71"/>
      <c r="P10" s="71"/>
    </row>
    <row r="11" spans="1:18" s="72" customFormat="1" x14ac:dyDescent="0.2">
      <c r="A11" s="73" t="s">
        <v>63</v>
      </c>
      <c r="B11" s="73"/>
      <c r="C11" s="73"/>
      <c r="D11" s="73"/>
      <c r="E11" s="73"/>
      <c r="F11" s="74">
        <v>131147.19500000001</v>
      </c>
      <c r="G11" s="75" t="s">
        <v>43</v>
      </c>
      <c r="H11" s="74">
        <v>16012.763999999999</v>
      </c>
      <c r="I11" s="74">
        <v>74.725999999999999</v>
      </c>
      <c r="J11" s="74">
        <v>25.274000000000001</v>
      </c>
      <c r="K11" s="74"/>
      <c r="L11" s="74">
        <v>131147.19500000001</v>
      </c>
      <c r="M11" s="75" t="s">
        <v>43</v>
      </c>
      <c r="N11" s="74">
        <v>16012.763999999999</v>
      </c>
      <c r="O11" s="74">
        <v>74.725999999999999</v>
      </c>
      <c r="P11" s="76">
        <v>25.274000000000001</v>
      </c>
    </row>
    <row r="12" spans="1:18" s="72" customFormat="1" ht="9.75" customHeight="1" x14ac:dyDescent="0.2">
      <c r="A12" s="73"/>
      <c r="B12" s="73"/>
      <c r="C12" s="73"/>
      <c r="D12" s="73"/>
      <c r="E12" s="73"/>
      <c r="F12" s="74"/>
      <c r="G12" s="77"/>
      <c r="H12" s="74"/>
      <c r="I12" s="78"/>
      <c r="J12" s="78"/>
      <c r="K12" s="78"/>
      <c r="L12" s="74"/>
      <c r="M12" s="77"/>
      <c r="N12" s="74"/>
      <c r="O12" s="78"/>
      <c r="P12" s="79"/>
    </row>
    <row r="13" spans="1:18" s="72" customFormat="1" x14ac:dyDescent="0.2">
      <c r="A13" s="80" t="s">
        <v>68</v>
      </c>
      <c r="B13" s="81"/>
      <c r="C13" s="80"/>
      <c r="D13" s="80"/>
      <c r="E13" s="80"/>
      <c r="F13" s="78">
        <v>12762.187</v>
      </c>
      <c r="G13" s="75" t="s">
        <v>43</v>
      </c>
      <c r="H13" s="78">
        <v>3554.6480000000001</v>
      </c>
      <c r="I13" s="78">
        <v>68.510000000000005</v>
      </c>
      <c r="J13" s="78">
        <v>31.49</v>
      </c>
      <c r="K13" s="78"/>
      <c r="L13" s="78">
        <v>12636.867</v>
      </c>
      <c r="M13" s="75" t="s">
        <v>43</v>
      </c>
      <c r="N13" s="78">
        <v>3458.8270000000002</v>
      </c>
      <c r="O13" s="78">
        <v>69.188999999999993</v>
      </c>
      <c r="P13" s="78">
        <v>30.811</v>
      </c>
    </row>
    <row r="14" spans="1:18" s="72" customFormat="1" x14ac:dyDescent="0.2">
      <c r="A14" s="80" t="s">
        <v>69</v>
      </c>
      <c r="B14" s="82"/>
      <c r="C14" s="80"/>
      <c r="D14" s="80"/>
      <c r="E14" s="80"/>
      <c r="F14" s="78">
        <v>3479.7959999999998</v>
      </c>
      <c r="G14" s="75" t="s">
        <v>43</v>
      </c>
      <c r="H14" s="78">
        <v>1723.2529999999999</v>
      </c>
      <c r="I14" s="78">
        <v>56.337000000000003</v>
      </c>
      <c r="J14" s="78">
        <v>43.662999999999997</v>
      </c>
      <c r="K14" s="78"/>
      <c r="L14" s="78">
        <v>3667.2570000000001</v>
      </c>
      <c r="M14" s="75" t="s">
        <v>43</v>
      </c>
      <c r="N14" s="78">
        <v>1549.258</v>
      </c>
      <c r="O14" s="78">
        <v>53.457000000000001</v>
      </c>
      <c r="P14" s="78">
        <v>46.542999999999999</v>
      </c>
    </row>
    <row r="15" spans="1:18" s="72" customFormat="1" x14ac:dyDescent="0.2">
      <c r="A15" s="80" t="s">
        <v>70</v>
      </c>
      <c r="B15" s="82"/>
      <c r="C15" s="80"/>
      <c r="D15" s="80"/>
      <c r="E15" s="80"/>
      <c r="F15" s="78">
        <v>4097.2060000000001</v>
      </c>
      <c r="G15" s="75" t="s">
        <v>43</v>
      </c>
      <c r="H15" s="78">
        <v>2545.1350000000002</v>
      </c>
      <c r="I15" s="78">
        <v>69.837999999999994</v>
      </c>
      <c r="J15" s="78">
        <v>30.161999999999999</v>
      </c>
      <c r="K15" s="78"/>
      <c r="L15" s="78">
        <v>4050.0279999999998</v>
      </c>
      <c r="M15" s="75" t="s">
        <v>43</v>
      </c>
      <c r="N15" s="78">
        <v>2518.6930000000002</v>
      </c>
      <c r="O15" s="78">
        <v>70.650999999999996</v>
      </c>
      <c r="P15" s="78">
        <v>29.349</v>
      </c>
    </row>
    <row r="16" spans="1:18" s="72" customFormat="1" x14ac:dyDescent="0.2">
      <c r="A16" s="80" t="s">
        <v>71</v>
      </c>
      <c r="B16" s="82"/>
      <c r="C16" s="80"/>
      <c r="D16" s="80"/>
      <c r="E16" s="80"/>
      <c r="F16" s="78">
        <v>4974.7820000000002</v>
      </c>
      <c r="G16" s="75" t="s">
        <v>43</v>
      </c>
      <c r="H16" s="78">
        <v>2016.1279999999999</v>
      </c>
      <c r="I16" s="78">
        <v>60.683999999999997</v>
      </c>
      <c r="J16" s="78">
        <v>39.316000000000003</v>
      </c>
      <c r="K16" s="78"/>
      <c r="L16" s="78">
        <v>4648.7479999999996</v>
      </c>
      <c r="M16" s="75" t="s">
        <v>43</v>
      </c>
      <c r="N16" s="78">
        <v>1850.9480000000001</v>
      </c>
      <c r="O16" s="78">
        <v>64.94</v>
      </c>
      <c r="P16" s="78">
        <v>35.06</v>
      </c>
    </row>
    <row r="17" spans="1:16" s="72" customFormat="1" ht="9.75" customHeight="1" x14ac:dyDescent="0.2">
      <c r="A17" s="80"/>
      <c r="B17" s="83"/>
      <c r="C17" s="80"/>
      <c r="D17" s="80"/>
      <c r="E17" s="80"/>
      <c r="F17" s="78"/>
      <c r="G17" s="77"/>
      <c r="H17" s="78"/>
      <c r="I17" s="78"/>
      <c r="J17" s="78"/>
      <c r="K17" s="78"/>
      <c r="L17" s="78"/>
      <c r="M17" s="77"/>
      <c r="N17" s="78"/>
      <c r="O17" s="78"/>
      <c r="P17" s="78"/>
    </row>
    <row r="18" spans="1:16" s="72" customFormat="1" x14ac:dyDescent="0.2">
      <c r="A18" s="80" t="s">
        <v>72</v>
      </c>
      <c r="B18" s="82"/>
      <c r="C18" s="80"/>
      <c r="D18" s="80"/>
      <c r="E18" s="80"/>
      <c r="F18" s="78">
        <v>4529.5169999999998</v>
      </c>
      <c r="G18" s="75" t="s">
        <v>43</v>
      </c>
      <c r="H18" s="78">
        <v>1714.5160000000001</v>
      </c>
      <c r="I18" s="78">
        <v>45.235999999999997</v>
      </c>
      <c r="J18" s="78">
        <v>54.764000000000003</v>
      </c>
      <c r="K18" s="78"/>
      <c r="L18" s="78">
        <v>3901.4760000000001</v>
      </c>
      <c r="M18" s="75" t="s">
        <v>43</v>
      </c>
      <c r="N18" s="78">
        <v>1511.722</v>
      </c>
      <c r="O18" s="78">
        <v>52.518000000000001</v>
      </c>
      <c r="P18" s="78">
        <v>47.481999999999999</v>
      </c>
    </row>
    <row r="19" spans="1:16" s="72" customFormat="1" x14ac:dyDescent="0.2">
      <c r="A19" s="80" t="s">
        <v>179</v>
      </c>
      <c r="B19" s="82"/>
      <c r="C19" s="80"/>
      <c r="D19" s="80"/>
      <c r="E19" s="80"/>
      <c r="F19" s="78">
        <v>2506.0169999999998</v>
      </c>
      <c r="G19" s="75" t="s">
        <v>43</v>
      </c>
      <c r="H19" s="78">
        <v>2306.5030000000002</v>
      </c>
      <c r="I19" s="78">
        <v>82.873999999999995</v>
      </c>
      <c r="J19" s="78">
        <v>17.126000000000001</v>
      </c>
      <c r="K19" s="78"/>
      <c r="L19" s="78">
        <v>2961.8969999999999</v>
      </c>
      <c r="M19" s="75" t="s">
        <v>43</v>
      </c>
      <c r="N19" s="78">
        <v>2379.0479999999998</v>
      </c>
      <c r="O19" s="78">
        <v>70.117999999999995</v>
      </c>
      <c r="P19" s="78">
        <v>29.882000000000001</v>
      </c>
    </row>
    <row r="20" spans="1:16" s="72" customFormat="1" x14ac:dyDescent="0.2">
      <c r="A20" s="80" t="s">
        <v>73</v>
      </c>
      <c r="B20" s="82"/>
      <c r="C20" s="80"/>
      <c r="D20" s="80"/>
      <c r="E20" s="80"/>
      <c r="F20" s="78">
        <v>4271.009</v>
      </c>
      <c r="G20" s="75" t="s">
        <v>43</v>
      </c>
      <c r="H20" s="78">
        <v>2620.7730000000001</v>
      </c>
      <c r="I20" s="78">
        <v>79.123000000000005</v>
      </c>
      <c r="J20" s="78">
        <v>20.876999999999999</v>
      </c>
      <c r="K20" s="78"/>
      <c r="L20" s="78">
        <v>4158.8459999999995</v>
      </c>
      <c r="M20" s="75" t="s">
        <v>43</v>
      </c>
      <c r="N20" s="78">
        <v>2567.8240000000001</v>
      </c>
      <c r="O20" s="78">
        <v>81.257000000000005</v>
      </c>
      <c r="P20" s="78">
        <v>18.742999999999999</v>
      </c>
    </row>
    <row r="21" spans="1:16" s="72" customFormat="1" x14ac:dyDescent="0.2">
      <c r="A21" s="80" t="s">
        <v>74</v>
      </c>
      <c r="B21" s="82"/>
      <c r="C21" s="80"/>
      <c r="D21" s="80"/>
      <c r="E21" s="80"/>
      <c r="F21" s="78">
        <v>295.077</v>
      </c>
      <c r="G21" s="75" t="s">
        <v>43</v>
      </c>
      <c r="H21" s="78">
        <v>216.72800000000001</v>
      </c>
      <c r="I21" s="78">
        <v>95.620999999999995</v>
      </c>
      <c r="J21" s="78">
        <v>4.3789999999999996</v>
      </c>
      <c r="K21" s="78"/>
      <c r="L21" s="78">
        <v>311.69200000000001</v>
      </c>
      <c r="M21" s="75" t="s">
        <v>43</v>
      </c>
      <c r="N21" s="78">
        <v>221.28700000000001</v>
      </c>
      <c r="O21" s="78">
        <v>90.524000000000001</v>
      </c>
      <c r="P21" s="78">
        <v>9.4760000000000009</v>
      </c>
    </row>
    <row r="22" spans="1:16" s="72" customFormat="1" ht="9.75" customHeight="1" x14ac:dyDescent="0.2">
      <c r="A22" s="80"/>
      <c r="B22" s="83"/>
      <c r="C22" s="80"/>
      <c r="D22" s="80"/>
      <c r="E22" s="80"/>
      <c r="F22" s="78"/>
      <c r="G22" s="75"/>
      <c r="H22" s="78"/>
      <c r="I22" s="78"/>
      <c r="J22" s="78"/>
      <c r="K22" s="78"/>
      <c r="L22" s="78"/>
      <c r="M22" s="75"/>
      <c r="N22" s="78"/>
      <c r="O22" s="78"/>
      <c r="P22" s="78"/>
    </row>
    <row r="23" spans="1:16" s="72" customFormat="1" x14ac:dyDescent="0.2">
      <c r="A23" s="80" t="s">
        <v>75</v>
      </c>
      <c r="B23" s="84"/>
      <c r="C23" s="80"/>
      <c r="D23" s="80"/>
      <c r="E23" s="80"/>
      <c r="F23" s="78">
        <v>759.96799999999996</v>
      </c>
      <c r="G23" s="75" t="s">
        <v>43</v>
      </c>
      <c r="H23" s="78">
        <v>880.86300000000006</v>
      </c>
      <c r="I23" s="78">
        <v>65.891000000000005</v>
      </c>
      <c r="J23" s="78">
        <v>34.109000000000002</v>
      </c>
      <c r="K23" s="78"/>
      <c r="L23" s="78">
        <v>788.85199999999998</v>
      </c>
      <c r="M23" s="75" t="s">
        <v>43</v>
      </c>
      <c r="N23" s="78">
        <v>878.66499999999996</v>
      </c>
      <c r="O23" s="78">
        <v>63.478000000000002</v>
      </c>
      <c r="P23" s="78">
        <v>36.521999999999998</v>
      </c>
    </row>
    <row r="24" spans="1:16" s="72" customFormat="1" x14ac:dyDescent="0.2">
      <c r="A24" s="80" t="s">
        <v>76</v>
      </c>
      <c r="B24" s="83"/>
      <c r="C24" s="80"/>
      <c r="D24" s="80"/>
      <c r="E24" s="80"/>
      <c r="F24" s="78">
        <v>18151.715</v>
      </c>
      <c r="G24" s="75" t="s">
        <v>43</v>
      </c>
      <c r="H24" s="78">
        <v>7193.5330000000004</v>
      </c>
      <c r="I24" s="78">
        <v>80.924000000000007</v>
      </c>
      <c r="J24" s="78">
        <v>19.076000000000001</v>
      </c>
      <c r="K24" s="78"/>
      <c r="L24" s="78">
        <v>17402.657999999999</v>
      </c>
      <c r="M24" s="75" t="s">
        <v>43</v>
      </c>
      <c r="N24" s="78">
        <v>7127.8270000000002</v>
      </c>
      <c r="O24" s="78">
        <v>84.406999999999996</v>
      </c>
      <c r="P24" s="78">
        <v>15.593</v>
      </c>
    </row>
    <row r="25" spans="1:16" s="72" customFormat="1" x14ac:dyDescent="0.2">
      <c r="A25" s="80" t="s">
        <v>77</v>
      </c>
      <c r="B25" s="83"/>
      <c r="C25" s="80"/>
      <c r="D25" s="80"/>
      <c r="E25" s="80"/>
      <c r="F25" s="78">
        <v>5177.6180000000004</v>
      </c>
      <c r="G25" s="75" t="s">
        <v>43</v>
      </c>
      <c r="H25" s="78">
        <v>2778.0320000000002</v>
      </c>
      <c r="I25" s="78">
        <v>78.811000000000007</v>
      </c>
      <c r="J25" s="78">
        <v>21.189</v>
      </c>
      <c r="K25" s="78"/>
      <c r="L25" s="78">
        <v>5787.7160000000003</v>
      </c>
      <c r="M25" s="75" t="s">
        <v>43</v>
      </c>
      <c r="N25" s="78">
        <v>2787.0419999999999</v>
      </c>
      <c r="O25" s="78">
        <v>70.503</v>
      </c>
      <c r="P25" s="78">
        <v>29.497</v>
      </c>
    </row>
    <row r="26" spans="1:16" s="72" customFormat="1" x14ac:dyDescent="0.2">
      <c r="A26" s="80" t="s">
        <v>78</v>
      </c>
      <c r="B26" s="83"/>
      <c r="C26" s="80"/>
      <c r="D26" s="80"/>
      <c r="E26" s="80"/>
      <c r="F26" s="78">
        <v>23915.335999999999</v>
      </c>
      <c r="G26" s="75" t="s">
        <v>43</v>
      </c>
      <c r="H26" s="78">
        <v>8383.7669999999998</v>
      </c>
      <c r="I26" s="78">
        <v>79.721000000000004</v>
      </c>
      <c r="J26" s="78">
        <v>20.279</v>
      </c>
      <c r="K26" s="78"/>
      <c r="L26" s="78">
        <v>22968.111000000001</v>
      </c>
      <c r="M26" s="75" t="s">
        <v>43</v>
      </c>
      <c r="N26" s="78">
        <v>8267.9310000000005</v>
      </c>
      <c r="O26" s="78">
        <v>83.007999999999996</v>
      </c>
      <c r="P26" s="78">
        <v>16.992000000000001</v>
      </c>
    </row>
    <row r="27" spans="1:16" s="72" customFormat="1" ht="9.75" customHeight="1" x14ac:dyDescent="0.2">
      <c r="A27" s="80"/>
      <c r="B27" s="83"/>
      <c r="C27" s="80"/>
      <c r="D27" s="80"/>
      <c r="E27" s="80"/>
      <c r="F27" s="78"/>
      <c r="G27" s="75"/>
      <c r="H27" s="78"/>
      <c r="I27" s="78"/>
      <c r="J27" s="78"/>
      <c r="K27" s="78"/>
      <c r="L27" s="78"/>
      <c r="M27" s="75"/>
      <c r="N27" s="78"/>
      <c r="O27" s="78"/>
      <c r="P27" s="78"/>
    </row>
    <row r="28" spans="1:16" s="72" customFormat="1" x14ac:dyDescent="0.2">
      <c r="A28" s="80" t="s">
        <v>79</v>
      </c>
      <c r="B28" s="83"/>
      <c r="C28" s="80"/>
      <c r="D28" s="80"/>
      <c r="E28" s="80"/>
      <c r="F28" s="78">
        <v>5464.7879999999996</v>
      </c>
      <c r="G28" s="75" t="s">
        <v>43</v>
      </c>
      <c r="H28" s="78">
        <v>2640.3389999999999</v>
      </c>
      <c r="I28" s="78">
        <v>75.927999999999997</v>
      </c>
      <c r="J28" s="78">
        <v>24.071999999999999</v>
      </c>
      <c r="K28" s="78"/>
      <c r="L28" s="78">
        <v>6171.2929999999997</v>
      </c>
      <c r="M28" s="75" t="s">
        <v>43</v>
      </c>
      <c r="N28" s="78">
        <v>3073.6610000000001</v>
      </c>
      <c r="O28" s="78">
        <v>67.236000000000004</v>
      </c>
      <c r="P28" s="78">
        <v>32.764000000000003</v>
      </c>
    </row>
    <row r="29" spans="1:16" s="72" customFormat="1" x14ac:dyDescent="0.2">
      <c r="A29" s="80" t="s">
        <v>80</v>
      </c>
      <c r="B29" s="83"/>
      <c r="C29" s="80"/>
      <c r="D29" s="80"/>
      <c r="E29" s="80"/>
      <c r="F29" s="78">
        <v>3462.6379999999999</v>
      </c>
      <c r="G29" s="75" t="s">
        <v>43</v>
      </c>
      <c r="H29" s="78">
        <v>1536.4780000000001</v>
      </c>
      <c r="I29" s="78">
        <v>42.732999999999997</v>
      </c>
      <c r="J29" s="78">
        <v>57.267000000000003</v>
      </c>
      <c r="K29" s="78"/>
      <c r="L29" s="78">
        <v>3737.8420000000001</v>
      </c>
      <c r="M29" s="75" t="s">
        <v>43</v>
      </c>
      <c r="N29" s="78">
        <v>1654.047</v>
      </c>
      <c r="O29" s="78">
        <v>39.587000000000003</v>
      </c>
      <c r="P29" s="78">
        <v>60.412999999999997</v>
      </c>
    </row>
    <row r="30" spans="1:16" s="72" customFormat="1" x14ac:dyDescent="0.2">
      <c r="A30" s="80" t="s">
        <v>81</v>
      </c>
      <c r="B30" s="83"/>
      <c r="C30" s="80"/>
      <c r="D30" s="80"/>
      <c r="E30" s="80"/>
      <c r="F30" s="78">
        <v>5590.6750000000002</v>
      </c>
      <c r="G30" s="75" t="s">
        <v>43</v>
      </c>
      <c r="H30" s="78">
        <v>3780.2139999999999</v>
      </c>
      <c r="I30" s="78">
        <v>51.731000000000002</v>
      </c>
      <c r="J30" s="78">
        <v>48.268999999999998</v>
      </c>
      <c r="K30" s="78"/>
      <c r="L30" s="78">
        <v>5313.6959999999999</v>
      </c>
      <c r="M30" s="75" t="s">
        <v>43</v>
      </c>
      <c r="N30" s="78">
        <v>3734.4830000000002</v>
      </c>
      <c r="O30" s="78">
        <v>54.427</v>
      </c>
      <c r="P30" s="78">
        <v>45.573</v>
      </c>
    </row>
    <row r="31" spans="1:16" s="72" customFormat="1" x14ac:dyDescent="0.2">
      <c r="A31" s="80" t="s">
        <v>82</v>
      </c>
      <c r="B31" s="83"/>
      <c r="C31" s="80"/>
      <c r="D31" s="80"/>
      <c r="E31" s="80"/>
      <c r="F31" s="78">
        <v>4829.893</v>
      </c>
      <c r="G31" s="75" t="s">
        <v>43</v>
      </c>
      <c r="H31" s="78">
        <v>3146.5309999999999</v>
      </c>
      <c r="I31" s="78">
        <v>75.03</v>
      </c>
      <c r="J31" s="78">
        <v>24.97</v>
      </c>
      <c r="K31" s="78"/>
      <c r="L31" s="78">
        <v>5732.4229999999998</v>
      </c>
      <c r="M31" s="75" t="s">
        <v>43</v>
      </c>
      <c r="N31" s="78">
        <v>3205.3069999999998</v>
      </c>
      <c r="O31" s="78">
        <v>63.216999999999999</v>
      </c>
      <c r="P31" s="78">
        <v>36.783000000000001</v>
      </c>
    </row>
    <row r="32" spans="1:16" s="72" customFormat="1" x14ac:dyDescent="0.2">
      <c r="A32" s="85" t="s">
        <v>83</v>
      </c>
      <c r="B32" s="86"/>
      <c r="C32" s="85"/>
      <c r="D32" s="85"/>
      <c r="E32" s="85"/>
      <c r="F32" s="78">
        <v>5316.8720000000003</v>
      </c>
      <c r="G32" s="75" t="s">
        <v>43</v>
      </c>
      <c r="H32" s="78">
        <v>2986.34</v>
      </c>
      <c r="I32" s="78">
        <v>69.703000000000003</v>
      </c>
      <c r="J32" s="78">
        <v>30.297000000000001</v>
      </c>
      <c r="K32" s="78"/>
      <c r="L32" s="78">
        <v>5301.4530000000004</v>
      </c>
      <c r="M32" s="75" t="s">
        <v>43</v>
      </c>
      <c r="N32" s="78">
        <v>2973.9569999999999</v>
      </c>
      <c r="O32" s="78">
        <v>69.906000000000006</v>
      </c>
      <c r="P32" s="78">
        <v>30.094000000000001</v>
      </c>
    </row>
    <row r="33" spans="1:16" s="72" customFormat="1" ht="9.75" customHeight="1" x14ac:dyDescent="0.2">
      <c r="A33" s="87"/>
      <c r="B33" s="88"/>
      <c r="C33" s="87"/>
      <c r="D33" s="87"/>
      <c r="E33" s="87"/>
      <c r="F33" s="78"/>
      <c r="G33" s="75"/>
      <c r="H33" s="78"/>
      <c r="I33" s="78"/>
      <c r="J33" s="78"/>
      <c r="K33" s="78"/>
      <c r="L33" s="78"/>
      <c r="M33" s="75"/>
      <c r="N33" s="78"/>
      <c r="O33" s="78"/>
      <c r="P33" s="78"/>
    </row>
    <row r="34" spans="1:16" s="72" customFormat="1" x14ac:dyDescent="0.2">
      <c r="A34" s="85" t="s">
        <v>84</v>
      </c>
      <c r="B34" s="86"/>
      <c r="C34" s="85"/>
      <c r="D34" s="85"/>
      <c r="E34" s="85"/>
      <c r="F34" s="78">
        <v>1749.577</v>
      </c>
      <c r="G34" s="75" t="s">
        <v>43</v>
      </c>
      <c r="H34" s="78">
        <v>1502.819</v>
      </c>
      <c r="I34" s="78">
        <v>61.706000000000003</v>
      </c>
      <c r="J34" s="78">
        <v>38.293999999999997</v>
      </c>
      <c r="K34" s="78"/>
      <c r="L34" s="78">
        <v>1710.4880000000001</v>
      </c>
      <c r="M34" s="75" t="s">
        <v>43</v>
      </c>
      <c r="N34" s="78">
        <v>1486.808</v>
      </c>
      <c r="O34" s="78">
        <v>63.116</v>
      </c>
      <c r="P34" s="78">
        <v>36.884</v>
      </c>
    </row>
    <row r="35" spans="1:16" s="72" customFormat="1" x14ac:dyDescent="0.2">
      <c r="A35" s="85" t="s">
        <v>85</v>
      </c>
      <c r="B35" s="86"/>
      <c r="C35" s="85"/>
      <c r="D35" s="85"/>
      <c r="E35" s="85"/>
      <c r="F35" s="78">
        <v>4856.1379999999999</v>
      </c>
      <c r="G35" s="75" t="s">
        <v>43</v>
      </c>
      <c r="H35" s="78">
        <v>4316.9489999999996</v>
      </c>
      <c r="I35" s="78">
        <v>92.421999999999997</v>
      </c>
      <c r="J35" s="78">
        <v>7.5780000000000003</v>
      </c>
      <c r="K35" s="78"/>
      <c r="L35" s="78">
        <v>4872.6279999999997</v>
      </c>
      <c r="M35" s="75" t="s">
        <v>43</v>
      </c>
      <c r="N35" s="78">
        <v>4317.1180000000004</v>
      </c>
      <c r="O35" s="78">
        <v>92.11</v>
      </c>
      <c r="P35" s="78">
        <v>7.89</v>
      </c>
    </row>
    <row r="36" spans="1:16" s="72" customFormat="1" x14ac:dyDescent="0.2">
      <c r="A36" s="85" t="s">
        <v>86</v>
      </c>
      <c r="B36" s="86"/>
      <c r="C36" s="85"/>
      <c r="D36" s="85"/>
      <c r="E36" s="85"/>
      <c r="F36" s="78">
        <v>10771.828</v>
      </c>
      <c r="G36" s="75" t="s">
        <v>43</v>
      </c>
      <c r="H36" s="78">
        <v>5859.8860000000004</v>
      </c>
      <c r="I36" s="78">
        <v>93.221999999999994</v>
      </c>
      <c r="J36" s="78">
        <v>6.7779999999999996</v>
      </c>
      <c r="K36" s="78"/>
      <c r="L36" s="78">
        <v>10663.451999999999</v>
      </c>
      <c r="M36" s="75" t="s">
        <v>43</v>
      </c>
      <c r="N36" s="78">
        <v>5835.4359999999997</v>
      </c>
      <c r="O36" s="78">
        <v>94.17</v>
      </c>
      <c r="P36" s="78">
        <v>5.83</v>
      </c>
    </row>
    <row r="37" spans="1:16" s="72" customFormat="1" x14ac:dyDescent="0.2">
      <c r="A37" s="85" t="s">
        <v>87</v>
      </c>
      <c r="B37" s="86"/>
      <c r="C37" s="85"/>
      <c r="D37" s="85"/>
      <c r="E37" s="85"/>
      <c r="F37" s="78">
        <v>4184.5590000000002</v>
      </c>
      <c r="G37" s="75" t="s">
        <v>43</v>
      </c>
      <c r="H37" s="78">
        <v>1968.729</v>
      </c>
      <c r="I37" s="78">
        <v>91.6</v>
      </c>
      <c r="J37" s="78">
        <v>8.4</v>
      </c>
      <c r="K37" s="78"/>
      <c r="L37" s="78">
        <v>4359.7719999999999</v>
      </c>
      <c r="M37" s="75" t="s">
        <v>43</v>
      </c>
      <c r="N37" s="78">
        <v>2004.875</v>
      </c>
      <c r="O37" s="78">
        <v>87.918000000000006</v>
      </c>
      <c r="P37" s="78">
        <v>12.082000000000001</v>
      </c>
    </row>
    <row r="38" spans="1:16" s="72" customFormat="1" ht="9.75" customHeight="1" x14ac:dyDescent="0.2">
      <c r="A38" s="85"/>
      <c r="B38" s="86"/>
      <c r="C38" s="85"/>
      <c r="D38" s="85"/>
      <c r="E38" s="85"/>
      <c r="F38" s="78"/>
      <c r="G38" s="75"/>
      <c r="H38" s="78"/>
      <c r="I38" s="78"/>
      <c r="J38" s="78"/>
      <c r="K38" s="78"/>
      <c r="L38" s="78"/>
      <c r="M38" s="75"/>
      <c r="N38" s="78"/>
      <c r="O38" s="78"/>
      <c r="P38" s="78"/>
    </row>
    <row r="39" spans="1:16" s="72" customFormat="1" x14ac:dyDescent="0.2">
      <c r="A39" s="87" t="s">
        <v>10</v>
      </c>
      <c r="B39" s="86"/>
      <c r="C39" s="85"/>
      <c r="D39" s="85"/>
      <c r="E39" s="85"/>
      <c r="F39" s="78"/>
      <c r="G39" s="75"/>
      <c r="H39" s="78"/>
      <c r="I39" s="78"/>
      <c r="J39" s="78"/>
      <c r="K39" s="78"/>
      <c r="L39" s="78"/>
      <c r="M39" s="75"/>
      <c r="N39" s="78"/>
      <c r="O39" s="78"/>
      <c r="P39" s="78"/>
    </row>
    <row r="40" spans="1:16" s="72" customFormat="1" x14ac:dyDescent="0.2">
      <c r="A40" s="87" t="s">
        <v>63</v>
      </c>
      <c r="B40" s="86"/>
      <c r="C40" s="85"/>
      <c r="D40" s="85"/>
      <c r="E40" s="85"/>
      <c r="F40" s="228">
        <v>35729.413999999997</v>
      </c>
      <c r="G40" s="229" t="s">
        <v>43</v>
      </c>
      <c r="H40" s="228">
        <v>9136.6260000000002</v>
      </c>
      <c r="I40" s="228">
        <v>73.662000000000006</v>
      </c>
      <c r="J40" s="228">
        <v>26.338000000000001</v>
      </c>
      <c r="K40" s="228"/>
      <c r="L40" s="228">
        <v>35100.065999999999</v>
      </c>
      <c r="M40" s="229" t="s">
        <v>43</v>
      </c>
      <c r="N40" s="228">
        <v>9086.93</v>
      </c>
      <c r="O40" s="228">
        <v>76.837999999999994</v>
      </c>
      <c r="P40" s="230">
        <v>23.161999999999999</v>
      </c>
    </row>
    <row r="41" spans="1:16" s="72" customFormat="1" ht="4.5" customHeight="1" x14ac:dyDescent="0.2">
      <c r="A41" s="87"/>
      <c r="B41" s="86"/>
      <c r="C41" s="85"/>
      <c r="D41" s="85"/>
      <c r="E41" s="85"/>
      <c r="F41" s="228"/>
      <c r="G41" s="229"/>
      <c r="H41" s="228"/>
      <c r="I41" s="228"/>
      <c r="J41" s="228"/>
      <c r="K41" s="228"/>
      <c r="L41" s="228"/>
      <c r="M41" s="229"/>
      <c r="N41" s="228"/>
      <c r="O41" s="228"/>
      <c r="P41" s="230"/>
    </row>
    <row r="42" spans="1:16" s="72" customFormat="1" x14ac:dyDescent="0.2">
      <c r="A42" s="85" t="s">
        <v>88</v>
      </c>
      <c r="B42" s="86"/>
      <c r="C42" s="85"/>
      <c r="D42" s="85"/>
      <c r="E42" s="85"/>
      <c r="F42" s="78">
        <v>12762.187</v>
      </c>
      <c r="G42" s="75" t="s">
        <v>43</v>
      </c>
      <c r="H42" s="78">
        <v>3554.6480000000001</v>
      </c>
      <c r="I42" s="78">
        <v>68.510000000000005</v>
      </c>
      <c r="J42" s="78">
        <v>31.49</v>
      </c>
      <c r="K42" s="78"/>
      <c r="L42" s="78">
        <v>12636.867</v>
      </c>
      <c r="M42" s="75" t="s">
        <v>43</v>
      </c>
      <c r="N42" s="78">
        <v>3458.8270000000002</v>
      </c>
      <c r="O42" s="78">
        <v>69.188999999999993</v>
      </c>
      <c r="P42" s="78">
        <v>30.811</v>
      </c>
    </row>
    <row r="43" spans="1:16" s="72" customFormat="1" x14ac:dyDescent="0.2">
      <c r="A43" s="80" t="s">
        <v>89</v>
      </c>
      <c r="B43" s="86"/>
      <c r="C43" s="85"/>
      <c r="D43" s="85"/>
      <c r="E43" s="85"/>
      <c r="F43" s="78">
        <v>7687.1959999999999</v>
      </c>
      <c r="G43" s="75" t="s">
        <v>43</v>
      </c>
      <c r="H43" s="78">
        <v>3672.0390000000002</v>
      </c>
      <c r="I43" s="78">
        <v>67.474000000000004</v>
      </c>
      <c r="J43" s="78">
        <v>32.526000000000003</v>
      </c>
      <c r="K43" s="78"/>
      <c r="L43" s="78">
        <v>8112.4110000000001</v>
      </c>
      <c r="M43" s="75" t="s">
        <v>43</v>
      </c>
      <c r="N43" s="78">
        <v>3788.096</v>
      </c>
      <c r="O43" s="78">
        <v>76.704999999999998</v>
      </c>
      <c r="P43" s="78">
        <v>23.295000000000002</v>
      </c>
    </row>
    <row r="44" spans="1:16" s="72" customFormat="1" x14ac:dyDescent="0.2">
      <c r="A44" s="80" t="s">
        <v>90</v>
      </c>
      <c r="B44" s="89"/>
      <c r="F44" s="78">
        <v>15280.031000000001</v>
      </c>
      <c r="G44" s="75" t="s">
        <v>43</v>
      </c>
      <c r="H44" s="78">
        <v>7631.7190000000001</v>
      </c>
      <c r="I44" s="78">
        <v>81.078999999999994</v>
      </c>
      <c r="J44" s="78">
        <v>18.920999999999999</v>
      </c>
      <c r="K44" s="78"/>
      <c r="L44" s="78">
        <v>14350.789000000001</v>
      </c>
      <c r="M44" s="75" t="s">
        <v>43</v>
      </c>
      <c r="N44" s="78">
        <v>7526.2340000000004</v>
      </c>
      <c r="O44" s="78">
        <v>83.649000000000001</v>
      </c>
      <c r="P44" s="78">
        <v>16.350999999999999</v>
      </c>
    </row>
    <row r="45" spans="1:16" s="72" customFormat="1" ht="12" customHeight="1" thickBot="1" x14ac:dyDescent="0.25">
      <c r="A45" s="90"/>
      <c r="B45" s="90"/>
      <c r="C45" s="90"/>
      <c r="D45" s="90"/>
      <c r="E45" s="90"/>
      <c r="F45" s="91"/>
      <c r="G45" s="92"/>
      <c r="H45" s="93"/>
      <c r="I45" s="92"/>
      <c r="J45" s="93"/>
      <c r="K45" s="93"/>
      <c r="L45" s="91"/>
      <c r="M45" s="92"/>
      <c r="N45" s="93"/>
      <c r="O45" s="92"/>
      <c r="P45" s="93"/>
    </row>
    <row r="46" spans="1:16" s="72" customFormat="1" ht="12.75" customHeight="1" thickTop="1" x14ac:dyDescent="0.2">
      <c r="A46" s="94" t="s">
        <v>178</v>
      </c>
      <c r="B46" s="94"/>
      <c r="C46" s="94"/>
      <c r="D46" s="94"/>
      <c r="E46" s="94"/>
    </row>
    <row r="47" spans="1:16" s="72" customFormat="1" x14ac:dyDescent="0.2"/>
    <row r="48" spans="1:16" s="72" customFormat="1" x14ac:dyDescent="0.2"/>
    <row r="49" spans="9:15" s="72" customFormat="1" x14ac:dyDescent="0.2"/>
    <row r="50" spans="9:15" s="72" customFormat="1" x14ac:dyDescent="0.2"/>
    <row r="54" spans="9:15" x14ac:dyDescent="0.2">
      <c r="I54" s="95"/>
      <c r="O54" s="95"/>
    </row>
  </sheetData>
  <mergeCells count="5">
    <mergeCell ref="F6:J6"/>
    <mergeCell ref="L6:P6"/>
    <mergeCell ref="I7:J7"/>
    <mergeCell ref="O7:P7"/>
    <mergeCell ref="A2:Q2"/>
  </mergeCells>
  <pageMargins left="0.75" right="0.75" top="1" bottom="1" header="0.5" footer="0.5"/>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0"/>
  <sheetViews>
    <sheetView zoomScaleNormal="100" zoomScaleSheetLayoutView="100" workbookViewId="0"/>
  </sheetViews>
  <sheetFormatPr defaultColWidth="9.140625" defaultRowHeight="12.75" x14ac:dyDescent="0.2"/>
  <cols>
    <col min="1" max="1" width="3.85546875" style="96" customWidth="1"/>
    <col min="2" max="2" width="62.85546875" style="96" customWidth="1"/>
    <col min="3" max="5" width="63.5703125" style="96" hidden="1" customWidth="1"/>
    <col min="6" max="6" width="6.5703125" style="96" customWidth="1"/>
    <col min="7" max="7" width="1.85546875" style="96" customWidth="1"/>
    <col min="8" max="8" width="6.5703125" style="96" customWidth="1"/>
    <col min="9" max="9" width="1.42578125" style="97" customWidth="1"/>
    <col min="10" max="10" width="6.5703125" style="96" customWidth="1"/>
    <col min="11" max="11" width="1.85546875" style="96" customWidth="1"/>
    <col min="12" max="12" width="6.5703125" style="96" customWidth="1"/>
    <col min="13" max="13" width="1.42578125" style="97" customWidth="1"/>
    <col min="14" max="14" width="6.5703125" style="96" customWidth="1"/>
    <col min="15" max="15" width="1.85546875" style="96" customWidth="1"/>
    <col min="16" max="16" width="6.5703125" style="96" customWidth="1"/>
    <col min="17" max="17" width="1.42578125" style="97" customWidth="1"/>
    <col min="18" max="18" width="6.5703125" style="96" customWidth="1"/>
    <col min="19" max="19" width="1.85546875" style="96" customWidth="1"/>
    <col min="20" max="20" width="6.5703125" style="96" customWidth="1"/>
    <col min="21" max="256" width="9.140625" style="96"/>
    <col min="257" max="257" width="3.85546875" style="96" customWidth="1"/>
    <col min="258" max="258" width="62.85546875" style="96" customWidth="1"/>
    <col min="259" max="261" width="0" style="96" hidden="1" customWidth="1"/>
    <col min="262" max="262" width="6.5703125" style="96" customWidth="1"/>
    <col min="263" max="263" width="1.85546875" style="96" customWidth="1"/>
    <col min="264" max="264" width="6.5703125" style="96" customWidth="1"/>
    <col min="265" max="265" width="1.42578125" style="96" customWidth="1"/>
    <col min="266" max="266" width="6.5703125" style="96" customWidth="1"/>
    <col min="267" max="267" width="1.85546875" style="96" customWidth="1"/>
    <col min="268" max="268" width="6.5703125" style="96" customWidth="1"/>
    <col min="269" max="269" width="1.42578125" style="96" customWidth="1"/>
    <col min="270" max="270" width="6.5703125" style="96" customWidth="1"/>
    <col min="271" max="271" width="1.85546875" style="96" customWidth="1"/>
    <col min="272" max="272" width="6.5703125" style="96" customWidth="1"/>
    <col min="273" max="273" width="1.42578125" style="96" customWidth="1"/>
    <col min="274" max="274" width="6.5703125" style="96" customWidth="1"/>
    <col min="275" max="275" width="1.85546875" style="96" customWidth="1"/>
    <col min="276" max="276" width="6.5703125" style="96" customWidth="1"/>
    <col min="277" max="512" width="9.140625" style="96"/>
    <col min="513" max="513" width="3.85546875" style="96" customWidth="1"/>
    <col min="514" max="514" width="62.85546875" style="96" customWidth="1"/>
    <col min="515" max="517" width="0" style="96" hidden="1" customWidth="1"/>
    <col min="518" max="518" width="6.5703125" style="96" customWidth="1"/>
    <col min="519" max="519" width="1.85546875" style="96" customWidth="1"/>
    <col min="520" max="520" width="6.5703125" style="96" customWidth="1"/>
    <col min="521" max="521" width="1.42578125" style="96" customWidth="1"/>
    <col min="522" max="522" width="6.5703125" style="96" customWidth="1"/>
    <col min="523" max="523" width="1.85546875" style="96" customWidth="1"/>
    <col min="524" max="524" width="6.5703125" style="96" customWidth="1"/>
    <col min="525" max="525" width="1.42578125" style="96" customWidth="1"/>
    <col min="526" max="526" width="6.5703125" style="96" customWidth="1"/>
    <col min="527" max="527" width="1.85546875" style="96" customWidth="1"/>
    <col min="528" max="528" width="6.5703125" style="96" customWidth="1"/>
    <col min="529" max="529" width="1.42578125" style="96" customWidth="1"/>
    <col min="530" max="530" width="6.5703125" style="96" customWidth="1"/>
    <col min="531" max="531" width="1.85546875" style="96" customWidth="1"/>
    <col min="532" max="532" width="6.5703125" style="96" customWidth="1"/>
    <col min="533" max="768" width="9.140625" style="96"/>
    <col min="769" max="769" width="3.85546875" style="96" customWidth="1"/>
    <col min="770" max="770" width="62.85546875" style="96" customWidth="1"/>
    <col min="771" max="773" width="0" style="96" hidden="1" customWidth="1"/>
    <col min="774" max="774" width="6.5703125" style="96" customWidth="1"/>
    <col min="775" max="775" width="1.85546875" style="96" customWidth="1"/>
    <col min="776" max="776" width="6.5703125" style="96" customWidth="1"/>
    <col min="777" max="777" width="1.42578125" style="96" customWidth="1"/>
    <col min="778" max="778" width="6.5703125" style="96" customWidth="1"/>
    <col min="779" max="779" width="1.85546875" style="96" customWidth="1"/>
    <col min="780" max="780" width="6.5703125" style="96" customWidth="1"/>
    <col min="781" max="781" width="1.42578125" style="96" customWidth="1"/>
    <col min="782" max="782" width="6.5703125" style="96" customWidth="1"/>
    <col min="783" max="783" width="1.85546875" style="96" customWidth="1"/>
    <col min="784" max="784" width="6.5703125" style="96" customWidth="1"/>
    <col min="785" max="785" width="1.42578125" style="96" customWidth="1"/>
    <col min="786" max="786" width="6.5703125" style="96" customWidth="1"/>
    <col min="787" max="787" width="1.85546875" style="96" customWidth="1"/>
    <col min="788" max="788" width="6.5703125" style="96" customWidth="1"/>
    <col min="789" max="1024" width="9.140625" style="96"/>
    <col min="1025" max="1025" width="3.85546875" style="96" customWidth="1"/>
    <col min="1026" max="1026" width="62.85546875" style="96" customWidth="1"/>
    <col min="1027" max="1029" width="0" style="96" hidden="1" customWidth="1"/>
    <col min="1030" max="1030" width="6.5703125" style="96" customWidth="1"/>
    <col min="1031" max="1031" width="1.85546875" style="96" customWidth="1"/>
    <col min="1032" max="1032" width="6.5703125" style="96" customWidth="1"/>
    <col min="1033" max="1033" width="1.42578125" style="96" customWidth="1"/>
    <col min="1034" max="1034" width="6.5703125" style="96" customWidth="1"/>
    <col min="1035" max="1035" width="1.85546875" style="96" customWidth="1"/>
    <col min="1036" max="1036" width="6.5703125" style="96" customWidth="1"/>
    <col min="1037" max="1037" width="1.42578125" style="96" customWidth="1"/>
    <col min="1038" max="1038" width="6.5703125" style="96" customWidth="1"/>
    <col min="1039" max="1039" width="1.85546875" style="96" customWidth="1"/>
    <col min="1040" max="1040" width="6.5703125" style="96" customWidth="1"/>
    <col min="1041" max="1041" width="1.42578125" style="96" customWidth="1"/>
    <col min="1042" max="1042" width="6.5703125" style="96" customWidth="1"/>
    <col min="1043" max="1043" width="1.85546875" style="96" customWidth="1"/>
    <col min="1044" max="1044" width="6.5703125" style="96" customWidth="1"/>
    <col min="1045" max="1280" width="9.140625" style="96"/>
    <col min="1281" max="1281" width="3.85546875" style="96" customWidth="1"/>
    <col min="1282" max="1282" width="62.85546875" style="96" customWidth="1"/>
    <col min="1283" max="1285" width="0" style="96" hidden="1" customWidth="1"/>
    <col min="1286" max="1286" width="6.5703125" style="96" customWidth="1"/>
    <col min="1287" max="1287" width="1.85546875" style="96" customWidth="1"/>
    <col min="1288" max="1288" width="6.5703125" style="96" customWidth="1"/>
    <col min="1289" max="1289" width="1.42578125" style="96" customWidth="1"/>
    <col min="1290" max="1290" width="6.5703125" style="96" customWidth="1"/>
    <col min="1291" max="1291" width="1.85546875" style="96" customWidth="1"/>
    <col min="1292" max="1292" width="6.5703125" style="96" customWidth="1"/>
    <col min="1293" max="1293" width="1.42578125" style="96" customWidth="1"/>
    <col min="1294" max="1294" width="6.5703125" style="96" customWidth="1"/>
    <col min="1295" max="1295" width="1.85546875" style="96" customWidth="1"/>
    <col min="1296" max="1296" width="6.5703125" style="96" customWidth="1"/>
    <col min="1297" max="1297" width="1.42578125" style="96" customWidth="1"/>
    <col min="1298" max="1298" width="6.5703125" style="96" customWidth="1"/>
    <col min="1299" max="1299" width="1.85546875" style="96" customWidth="1"/>
    <col min="1300" max="1300" width="6.5703125" style="96" customWidth="1"/>
    <col min="1301" max="1536" width="9.140625" style="96"/>
    <col min="1537" max="1537" width="3.85546875" style="96" customWidth="1"/>
    <col min="1538" max="1538" width="62.85546875" style="96" customWidth="1"/>
    <col min="1539" max="1541" width="0" style="96" hidden="1" customWidth="1"/>
    <col min="1542" max="1542" width="6.5703125" style="96" customWidth="1"/>
    <col min="1543" max="1543" width="1.85546875" style="96" customWidth="1"/>
    <col min="1544" max="1544" width="6.5703125" style="96" customWidth="1"/>
    <col min="1545" max="1545" width="1.42578125" style="96" customWidth="1"/>
    <col min="1546" max="1546" width="6.5703125" style="96" customWidth="1"/>
    <col min="1547" max="1547" width="1.85546875" style="96" customWidth="1"/>
    <col min="1548" max="1548" width="6.5703125" style="96" customWidth="1"/>
    <col min="1549" max="1549" width="1.42578125" style="96" customWidth="1"/>
    <col min="1550" max="1550" width="6.5703125" style="96" customWidth="1"/>
    <col min="1551" max="1551" width="1.85546875" style="96" customWidth="1"/>
    <col min="1552" max="1552" width="6.5703125" style="96" customWidth="1"/>
    <col min="1553" max="1553" width="1.42578125" style="96" customWidth="1"/>
    <col min="1554" max="1554" width="6.5703125" style="96" customWidth="1"/>
    <col min="1555" max="1555" width="1.85546875" style="96" customWidth="1"/>
    <col min="1556" max="1556" width="6.5703125" style="96" customWidth="1"/>
    <col min="1557" max="1792" width="9.140625" style="96"/>
    <col min="1793" max="1793" width="3.85546875" style="96" customWidth="1"/>
    <col min="1794" max="1794" width="62.85546875" style="96" customWidth="1"/>
    <col min="1795" max="1797" width="0" style="96" hidden="1" customWidth="1"/>
    <col min="1798" max="1798" width="6.5703125" style="96" customWidth="1"/>
    <col min="1799" max="1799" width="1.85546875" style="96" customWidth="1"/>
    <col min="1800" max="1800" width="6.5703125" style="96" customWidth="1"/>
    <col min="1801" max="1801" width="1.42578125" style="96" customWidth="1"/>
    <col min="1802" max="1802" width="6.5703125" style="96" customWidth="1"/>
    <col min="1803" max="1803" width="1.85546875" style="96" customWidth="1"/>
    <col min="1804" max="1804" width="6.5703125" style="96" customWidth="1"/>
    <col min="1805" max="1805" width="1.42578125" style="96" customWidth="1"/>
    <col min="1806" max="1806" width="6.5703125" style="96" customWidth="1"/>
    <col min="1807" max="1807" width="1.85546875" style="96" customWidth="1"/>
    <col min="1808" max="1808" width="6.5703125" style="96" customWidth="1"/>
    <col min="1809" max="1809" width="1.42578125" style="96" customWidth="1"/>
    <col min="1810" max="1810" width="6.5703125" style="96" customWidth="1"/>
    <col min="1811" max="1811" width="1.85546875" style="96" customWidth="1"/>
    <col min="1812" max="1812" width="6.5703125" style="96" customWidth="1"/>
    <col min="1813" max="2048" width="9.140625" style="96"/>
    <col min="2049" max="2049" width="3.85546875" style="96" customWidth="1"/>
    <col min="2050" max="2050" width="62.85546875" style="96" customWidth="1"/>
    <col min="2051" max="2053" width="0" style="96" hidden="1" customWidth="1"/>
    <col min="2054" max="2054" width="6.5703125" style="96" customWidth="1"/>
    <col min="2055" max="2055" width="1.85546875" style="96" customWidth="1"/>
    <col min="2056" max="2056" width="6.5703125" style="96" customWidth="1"/>
    <col min="2057" max="2057" width="1.42578125" style="96" customWidth="1"/>
    <col min="2058" max="2058" width="6.5703125" style="96" customWidth="1"/>
    <col min="2059" max="2059" width="1.85546875" style="96" customWidth="1"/>
    <col min="2060" max="2060" width="6.5703125" style="96" customWidth="1"/>
    <col min="2061" max="2061" width="1.42578125" style="96" customWidth="1"/>
    <col min="2062" max="2062" width="6.5703125" style="96" customWidth="1"/>
    <col min="2063" max="2063" width="1.85546875" style="96" customWidth="1"/>
    <col min="2064" max="2064" width="6.5703125" style="96" customWidth="1"/>
    <col min="2065" max="2065" width="1.42578125" style="96" customWidth="1"/>
    <col min="2066" max="2066" width="6.5703125" style="96" customWidth="1"/>
    <col min="2067" max="2067" width="1.85546875" style="96" customWidth="1"/>
    <col min="2068" max="2068" width="6.5703125" style="96" customWidth="1"/>
    <col min="2069" max="2304" width="9.140625" style="96"/>
    <col min="2305" max="2305" width="3.85546875" style="96" customWidth="1"/>
    <col min="2306" max="2306" width="62.85546875" style="96" customWidth="1"/>
    <col min="2307" max="2309" width="0" style="96" hidden="1" customWidth="1"/>
    <col min="2310" max="2310" width="6.5703125" style="96" customWidth="1"/>
    <col min="2311" max="2311" width="1.85546875" style="96" customWidth="1"/>
    <col min="2312" max="2312" width="6.5703125" style="96" customWidth="1"/>
    <col min="2313" max="2313" width="1.42578125" style="96" customWidth="1"/>
    <col min="2314" max="2314" width="6.5703125" style="96" customWidth="1"/>
    <col min="2315" max="2315" width="1.85546875" style="96" customWidth="1"/>
    <col min="2316" max="2316" width="6.5703125" style="96" customWidth="1"/>
    <col min="2317" max="2317" width="1.42578125" style="96" customWidth="1"/>
    <col min="2318" max="2318" width="6.5703125" style="96" customWidth="1"/>
    <col min="2319" max="2319" width="1.85546875" style="96" customWidth="1"/>
    <col min="2320" max="2320" width="6.5703125" style="96" customWidth="1"/>
    <col min="2321" max="2321" width="1.42578125" style="96" customWidth="1"/>
    <col min="2322" max="2322" width="6.5703125" style="96" customWidth="1"/>
    <col min="2323" max="2323" width="1.85546875" style="96" customWidth="1"/>
    <col min="2324" max="2324" width="6.5703125" style="96" customWidth="1"/>
    <col min="2325" max="2560" width="9.140625" style="96"/>
    <col min="2561" max="2561" width="3.85546875" style="96" customWidth="1"/>
    <col min="2562" max="2562" width="62.85546875" style="96" customWidth="1"/>
    <col min="2563" max="2565" width="0" style="96" hidden="1" customWidth="1"/>
    <col min="2566" max="2566" width="6.5703125" style="96" customWidth="1"/>
    <col min="2567" max="2567" width="1.85546875" style="96" customWidth="1"/>
    <col min="2568" max="2568" width="6.5703125" style="96" customWidth="1"/>
    <col min="2569" max="2569" width="1.42578125" style="96" customWidth="1"/>
    <col min="2570" max="2570" width="6.5703125" style="96" customWidth="1"/>
    <col min="2571" max="2571" width="1.85546875" style="96" customWidth="1"/>
    <col min="2572" max="2572" width="6.5703125" style="96" customWidth="1"/>
    <col min="2573" max="2573" width="1.42578125" style="96" customWidth="1"/>
    <col min="2574" max="2574" width="6.5703125" style="96" customWidth="1"/>
    <col min="2575" max="2575" width="1.85546875" style="96" customWidth="1"/>
    <col min="2576" max="2576" width="6.5703125" style="96" customWidth="1"/>
    <col min="2577" max="2577" width="1.42578125" style="96" customWidth="1"/>
    <col min="2578" max="2578" width="6.5703125" style="96" customWidth="1"/>
    <col min="2579" max="2579" width="1.85546875" style="96" customWidth="1"/>
    <col min="2580" max="2580" width="6.5703125" style="96" customWidth="1"/>
    <col min="2581" max="2816" width="9.140625" style="96"/>
    <col min="2817" max="2817" width="3.85546875" style="96" customWidth="1"/>
    <col min="2818" max="2818" width="62.85546875" style="96" customWidth="1"/>
    <col min="2819" max="2821" width="0" style="96" hidden="1" customWidth="1"/>
    <col min="2822" max="2822" width="6.5703125" style="96" customWidth="1"/>
    <col min="2823" max="2823" width="1.85546875" style="96" customWidth="1"/>
    <col min="2824" max="2824" width="6.5703125" style="96" customWidth="1"/>
    <col min="2825" max="2825" width="1.42578125" style="96" customWidth="1"/>
    <col min="2826" max="2826" width="6.5703125" style="96" customWidth="1"/>
    <col min="2827" max="2827" width="1.85546875" style="96" customWidth="1"/>
    <col min="2828" max="2828" width="6.5703125" style="96" customWidth="1"/>
    <col min="2829" max="2829" width="1.42578125" style="96" customWidth="1"/>
    <col min="2830" max="2830" width="6.5703125" style="96" customWidth="1"/>
    <col min="2831" max="2831" width="1.85546875" style="96" customWidth="1"/>
    <col min="2832" max="2832" width="6.5703125" style="96" customWidth="1"/>
    <col min="2833" max="2833" width="1.42578125" style="96" customWidth="1"/>
    <col min="2834" max="2834" width="6.5703125" style="96" customWidth="1"/>
    <col min="2835" max="2835" width="1.85546875" style="96" customWidth="1"/>
    <col min="2836" max="2836" width="6.5703125" style="96" customWidth="1"/>
    <col min="2837" max="3072" width="9.140625" style="96"/>
    <col min="3073" max="3073" width="3.85546875" style="96" customWidth="1"/>
    <col min="3074" max="3074" width="62.85546875" style="96" customWidth="1"/>
    <col min="3075" max="3077" width="0" style="96" hidden="1" customWidth="1"/>
    <col min="3078" max="3078" width="6.5703125" style="96" customWidth="1"/>
    <col min="3079" max="3079" width="1.85546875" style="96" customWidth="1"/>
    <col min="3080" max="3080" width="6.5703125" style="96" customWidth="1"/>
    <col min="3081" max="3081" width="1.42578125" style="96" customWidth="1"/>
    <col min="3082" max="3082" width="6.5703125" style="96" customWidth="1"/>
    <col min="3083" max="3083" width="1.85546875" style="96" customWidth="1"/>
    <col min="3084" max="3084" width="6.5703125" style="96" customWidth="1"/>
    <col min="3085" max="3085" width="1.42578125" style="96" customWidth="1"/>
    <col min="3086" max="3086" width="6.5703125" style="96" customWidth="1"/>
    <col min="3087" max="3087" width="1.85546875" style="96" customWidth="1"/>
    <col min="3088" max="3088" width="6.5703125" style="96" customWidth="1"/>
    <col min="3089" max="3089" width="1.42578125" style="96" customWidth="1"/>
    <col min="3090" max="3090" width="6.5703125" style="96" customWidth="1"/>
    <col min="3091" max="3091" width="1.85546875" style="96" customWidth="1"/>
    <col min="3092" max="3092" width="6.5703125" style="96" customWidth="1"/>
    <col min="3093" max="3328" width="9.140625" style="96"/>
    <col min="3329" max="3329" width="3.85546875" style="96" customWidth="1"/>
    <col min="3330" max="3330" width="62.85546875" style="96" customWidth="1"/>
    <col min="3331" max="3333" width="0" style="96" hidden="1" customWidth="1"/>
    <col min="3334" max="3334" width="6.5703125" style="96" customWidth="1"/>
    <col min="3335" max="3335" width="1.85546875" style="96" customWidth="1"/>
    <col min="3336" max="3336" width="6.5703125" style="96" customWidth="1"/>
    <col min="3337" max="3337" width="1.42578125" style="96" customWidth="1"/>
    <col min="3338" max="3338" width="6.5703125" style="96" customWidth="1"/>
    <col min="3339" max="3339" width="1.85546875" style="96" customWidth="1"/>
    <col min="3340" max="3340" width="6.5703125" style="96" customWidth="1"/>
    <col min="3341" max="3341" width="1.42578125" style="96" customWidth="1"/>
    <col min="3342" max="3342" width="6.5703125" style="96" customWidth="1"/>
    <col min="3343" max="3343" width="1.85546875" style="96" customWidth="1"/>
    <col min="3344" max="3344" width="6.5703125" style="96" customWidth="1"/>
    <col min="3345" max="3345" width="1.42578125" style="96" customWidth="1"/>
    <col min="3346" max="3346" width="6.5703125" style="96" customWidth="1"/>
    <col min="3347" max="3347" width="1.85546875" style="96" customWidth="1"/>
    <col min="3348" max="3348" width="6.5703125" style="96" customWidth="1"/>
    <col min="3349" max="3584" width="9.140625" style="96"/>
    <col min="3585" max="3585" width="3.85546875" style="96" customWidth="1"/>
    <col min="3586" max="3586" width="62.85546875" style="96" customWidth="1"/>
    <col min="3587" max="3589" width="0" style="96" hidden="1" customWidth="1"/>
    <col min="3590" max="3590" width="6.5703125" style="96" customWidth="1"/>
    <col min="3591" max="3591" width="1.85546875" style="96" customWidth="1"/>
    <col min="3592" max="3592" width="6.5703125" style="96" customWidth="1"/>
    <col min="3593" max="3593" width="1.42578125" style="96" customWidth="1"/>
    <col min="3594" max="3594" width="6.5703125" style="96" customWidth="1"/>
    <col min="3595" max="3595" width="1.85546875" style="96" customWidth="1"/>
    <col min="3596" max="3596" width="6.5703125" style="96" customWidth="1"/>
    <col min="3597" max="3597" width="1.42578125" style="96" customWidth="1"/>
    <col min="3598" max="3598" width="6.5703125" style="96" customWidth="1"/>
    <col min="3599" max="3599" width="1.85546875" style="96" customWidth="1"/>
    <col min="3600" max="3600" width="6.5703125" style="96" customWidth="1"/>
    <col min="3601" max="3601" width="1.42578125" style="96" customWidth="1"/>
    <col min="3602" max="3602" width="6.5703125" style="96" customWidth="1"/>
    <col min="3603" max="3603" width="1.85546875" style="96" customWidth="1"/>
    <col min="3604" max="3604" width="6.5703125" style="96" customWidth="1"/>
    <col min="3605" max="3840" width="9.140625" style="96"/>
    <col min="3841" max="3841" width="3.85546875" style="96" customWidth="1"/>
    <col min="3842" max="3842" width="62.85546875" style="96" customWidth="1"/>
    <col min="3843" max="3845" width="0" style="96" hidden="1" customWidth="1"/>
    <col min="3846" max="3846" width="6.5703125" style="96" customWidth="1"/>
    <col min="3847" max="3847" width="1.85546875" style="96" customWidth="1"/>
    <col min="3848" max="3848" width="6.5703125" style="96" customWidth="1"/>
    <col min="3849" max="3849" width="1.42578125" style="96" customWidth="1"/>
    <col min="3850" max="3850" width="6.5703125" style="96" customWidth="1"/>
    <col min="3851" max="3851" width="1.85546875" style="96" customWidth="1"/>
    <col min="3852" max="3852" width="6.5703125" style="96" customWidth="1"/>
    <col min="3853" max="3853" width="1.42578125" style="96" customWidth="1"/>
    <col min="3854" max="3854" width="6.5703125" style="96" customWidth="1"/>
    <col min="3855" max="3855" width="1.85546875" style="96" customWidth="1"/>
    <col min="3856" max="3856" width="6.5703125" style="96" customWidth="1"/>
    <col min="3857" max="3857" width="1.42578125" style="96" customWidth="1"/>
    <col min="3858" max="3858" width="6.5703125" style="96" customWidth="1"/>
    <col min="3859" max="3859" width="1.85546875" style="96" customWidth="1"/>
    <col min="3860" max="3860" width="6.5703125" style="96" customWidth="1"/>
    <col min="3861" max="4096" width="9.140625" style="96"/>
    <col min="4097" max="4097" width="3.85546875" style="96" customWidth="1"/>
    <col min="4098" max="4098" width="62.85546875" style="96" customWidth="1"/>
    <col min="4099" max="4101" width="0" style="96" hidden="1" customWidth="1"/>
    <col min="4102" max="4102" width="6.5703125" style="96" customWidth="1"/>
    <col min="4103" max="4103" width="1.85546875" style="96" customWidth="1"/>
    <col min="4104" max="4104" width="6.5703125" style="96" customWidth="1"/>
    <col min="4105" max="4105" width="1.42578125" style="96" customWidth="1"/>
    <col min="4106" max="4106" width="6.5703125" style="96" customWidth="1"/>
    <col min="4107" max="4107" width="1.85546875" style="96" customWidth="1"/>
    <col min="4108" max="4108" width="6.5703125" style="96" customWidth="1"/>
    <col min="4109" max="4109" width="1.42578125" style="96" customWidth="1"/>
    <col min="4110" max="4110" width="6.5703125" style="96" customWidth="1"/>
    <col min="4111" max="4111" width="1.85546875" style="96" customWidth="1"/>
    <col min="4112" max="4112" width="6.5703125" style="96" customWidth="1"/>
    <col min="4113" max="4113" width="1.42578125" style="96" customWidth="1"/>
    <col min="4114" max="4114" width="6.5703125" style="96" customWidth="1"/>
    <col min="4115" max="4115" width="1.85546875" style="96" customWidth="1"/>
    <col min="4116" max="4116" width="6.5703125" style="96" customWidth="1"/>
    <col min="4117" max="4352" width="9.140625" style="96"/>
    <col min="4353" max="4353" width="3.85546875" style="96" customWidth="1"/>
    <col min="4354" max="4354" width="62.85546875" style="96" customWidth="1"/>
    <col min="4355" max="4357" width="0" style="96" hidden="1" customWidth="1"/>
    <col min="4358" max="4358" width="6.5703125" style="96" customWidth="1"/>
    <col min="4359" max="4359" width="1.85546875" style="96" customWidth="1"/>
    <col min="4360" max="4360" width="6.5703125" style="96" customWidth="1"/>
    <col min="4361" max="4361" width="1.42578125" style="96" customWidth="1"/>
    <col min="4362" max="4362" width="6.5703125" style="96" customWidth="1"/>
    <col min="4363" max="4363" width="1.85546875" style="96" customWidth="1"/>
    <col min="4364" max="4364" width="6.5703125" style="96" customWidth="1"/>
    <col min="4365" max="4365" width="1.42578125" style="96" customWidth="1"/>
    <col min="4366" max="4366" width="6.5703125" style="96" customWidth="1"/>
    <col min="4367" max="4367" width="1.85546875" style="96" customWidth="1"/>
    <col min="4368" max="4368" width="6.5703125" style="96" customWidth="1"/>
    <col min="4369" max="4369" width="1.42578125" style="96" customWidth="1"/>
    <col min="4370" max="4370" width="6.5703125" style="96" customWidth="1"/>
    <col min="4371" max="4371" width="1.85546875" style="96" customWidth="1"/>
    <col min="4372" max="4372" width="6.5703125" style="96" customWidth="1"/>
    <col min="4373" max="4608" width="9.140625" style="96"/>
    <col min="4609" max="4609" width="3.85546875" style="96" customWidth="1"/>
    <col min="4610" max="4610" width="62.85546875" style="96" customWidth="1"/>
    <col min="4611" max="4613" width="0" style="96" hidden="1" customWidth="1"/>
    <col min="4614" max="4614" width="6.5703125" style="96" customWidth="1"/>
    <col min="4615" max="4615" width="1.85546875" style="96" customWidth="1"/>
    <col min="4616" max="4616" width="6.5703125" style="96" customWidth="1"/>
    <col min="4617" max="4617" width="1.42578125" style="96" customWidth="1"/>
    <col min="4618" max="4618" width="6.5703125" style="96" customWidth="1"/>
    <col min="4619" max="4619" width="1.85546875" style="96" customWidth="1"/>
    <col min="4620" max="4620" width="6.5703125" style="96" customWidth="1"/>
    <col min="4621" max="4621" width="1.42578125" style="96" customWidth="1"/>
    <col min="4622" max="4622" width="6.5703125" style="96" customWidth="1"/>
    <col min="4623" max="4623" width="1.85546875" style="96" customWidth="1"/>
    <col min="4624" max="4624" width="6.5703125" style="96" customWidth="1"/>
    <col min="4625" max="4625" width="1.42578125" style="96" customWidth="1"/>
    <col min="4626" max="4626" width="6.5703125" style="96" customWidth="1"/>
    <col min="4627" max="4627" width="1.85546875" style="96" customWidth="1"/>
    <col min="4628" max="4628" width="6.5703125" style="96" customWidth="1"/>
    <col min="4629" max="4864" width="9.140625" style="96"/>
    <col min="4865" max="4865" width="3.85546875" style="96" customWidth="1"/>
    <col min="4866" max="4866" width="62.85546875" style="96" customWidth="1"/>
    <col min="4867" max="4869" width="0" style="96" hidden="1" customWidth="1"/>
    <col min="4870" max="4870" width="6.5703125" style="96" customWidth="1"/>
    <col min="4871" max="4871" width="1.85546875" style="96" customWidth="1"/>
    <col min="4872" max="4872" width="6.5703125" style="96" customWidth="1"/>
    <col min="4873" max="4873" width="1.42578125" style="96" customWidth="1"/>
    <col min="4874" max="4874" width="6.5703125" style="96" customWidth="1"/>
    <col min="4875" max="4875" width="1.85546875" style="96" customWidth="1"/>
    <col min="4876" max="4876" width="6.5703125" style="96" customWidth="1"/>
    <col min="4877" max="4877" width="1.42578125" style="96" customWidth="1"/>
    <col min="4878" max="4878" width="6.5703125" style="96" customWidth="1"/>
    <col min="4879" max="4879" width="1.85546875" style="96" customWidth="1"/>
    <col min="4880" max="4880" width="6.5703125" style="96" customWidth="1"/>
    <col min="4881" max="4881" width="1.42578125" style="96" customWidth="1"/>
    <col min="4882" max="4882" width="6.5703125" style="96" customWidth="1"/>
    <col min="4883" max="4883" width="1.85546875" style="96" customWidth="1"/>
    <col min="4884" max="4884" width="6.5703125" style="96" customWidth="1"/>
    <col min="4885" max="5120" width="9.140625" style="96"/>
    <col min="5121" max="5121" width="3.85546875" style="96" customWidth="1"/>
    <col min="5122" max="5122" width="62.85546875" style="96" customWidth="1"/>
    <col min="5123" max="5125" width="0" style="96" hidden="1" customWidth="1"/>
    <col min="5126" max="5126" width="6.5703125" style="96" customWidth="1"/>
    <col min="5127" max="5127" width="1.85546875" style="96" customWidth="1"/>
    <col min="5128" max="5128" width="6.5703125" style="96" customWidth="1"/>
    <col min="5129" max="5129" width="1.42578125" style="96" customWidth="1"/>
    <col min="5130" max="5130" width="6.5703125" style="96" customWidth="1"/>
    <col min="5131" max="5131" width="1.85546875" style="96" customWidth="1"/>
    <col min="5132" max="5132" width="6.5703125" style="96" customWidth="1"/>
    <col min="5133" max="5133" width="1.42578125" style="96" customWidth="1"/>
    <col min="5134" max="5134" width="6.5703125" style="96" customWidth="1"/>
    <col min="5135" max="5135" width="1.85546875" style="96" customWidth="1"/>
    <col min="5136" max="5136" width="6.5703125" style="96" customWidth="1"/>
    <col min="5137" max="5137" width="1.42578125" style="96" customWidth="1"/>
    <col min="5138" max="5138" width="6.5703125" style="96" customWidth="1"/>
    <col min="5139" max="5139" width="1.85546875" style="96" customWidth="1"/>
    <col min="5140" max="5140" width="6.5703125" style="96" customWidth="1"/>
    <col min="5141" max="5376" width="9.140625" style="96"/>
    <col min="5377" max="5377" width="3.85546875" style="96" customWidth="1"/>
    <col min="5378" max="5378" width="62.85546875" style="96" customWidth="1"/>
    <col min="5379" max="5381" width="0" style="96" hidden="1" customWidth="1"/>
    <col min="5382" max="5382" width="6.5703125" style="96" customWidth="1"/>
    <col min="5383" max="5383" width="1.85546875" style="96" customWidth="1"/>
    <col min="5384" max="5384" width="6.5703125" style="96" customWidth="1"/>
    <col min="5385" max="5385" width="1.42578125" style="96" customWidth="1"/>
    <col min="5386" max="5386" width="6.5703125" style="96" customWidth="1"/>
    <col min="5387" max="5387" width="1.85546875" style="96" customWidth="1"/>
    <col min="5388" max="5388" width="6.5703125" style="96" customWidth="1"/>
    <col min="5389" max="5389" width="1.42578125" style="96" customWidth="1"/>
    <col min="5390" max="5390" width="6.5703125" style="96" customWidth="1"/>
    <col min="5391" max="5391" width="1.85546875" style="96" customWidth="1"/>
    <col min="5392" max="5392" width="6.5703125" style="96" customWidth="1"/>
    <col min="5393" max="5393" width="1.42578125" style="96" customWidth="1"/>
    <col min="5394" max="5394" width="6.5703125" style="96" customWidth="1"/>
    <col min="5395" max="5395" width="1.85546875" style="96" customWidth="1"/>
    <col min="5396" max="5396" width="6.5703125" style="96" customWidth="1"/>
    <col min="5397" max="5632" width="9.140625" style="96"/>
    <col min="5633" max="5633" width="3.85546875" style="96" customWidth="1"/>
    <col min="5634" max="5634" width="62.85546875" style="96" customWidth="1"/>
    <col min="5635" max="5637" width="0" style="96" hidden="1" customWidth="1"/>
    <col min="5638" max="5638" width="6.5703125" style="96" customWidth="1"/>
    <col min="5639" max="5639" width="1.85546875" style="96" customWidth="1"/>
    <col min="5640" max="5640" width="6.5703125" style="96" customWidth="1"/>
    <col min="5641" max="5641" width="1.42578125" style="96" customWidth="1"/>
    <col min="5642" max="5642" width="6.5703125" style="96" customWidth="1"/>
    <col min="5643" max="5643" width="1.85546875" style="96" customWidth="1"/>
    <col min="5644" max="5644" width="6.5703125" style="96" customWidth="1"/>
    <col min="5645" max="5645" width="1.42578125" style="96" customWidth="1"/>
    <col min="5646" max="5646" width="6.5703125" style="96" customWidth="1"/>
    <col min="5647" max="5647" width="1.85546875" style="96" customWidth="1"/>
    <col min="5648" max="5648" width="6.5703125" style="96" customWidth="1"/>
    <col min="5649" max="5649" width="1.42578125" style="96" customWidth="1"/>
    <col min="5650" max="5650" width="6.5703125" style="96" customWidth="1"/>
    <col min="5651" max="5651" width="1.85546875" style="96" customWidth="1"/>
    <col min="5652" max="5652" width="6.5703125" style="96" customWidth="1"/>
    <col min="5653" max="5888" width="9.140625" style="96"/>
    <col min="5889" max="5889" width="3.85546875" style="96" customWidth="1"/>
    <col min="5890" max="5890" width="62.85546875" style="96" customWidth="1"/>
    <col min="5891" max="5893" width="0" style="96" hidden="1" customWidth="1"/>
    <col min="5894" max="5894" width="6.5703125" style="96" customWidth="1"/>
    <col min="5895" max="5895" width="1.85546875" style="96" customWidth="1"/>
    <col min="5896" max="5896" width="6.5703125" style="96" customWidth="1"/>
    <col min="5897" max="5897" width="1.42578125" style="96" customWidth="1"/>
    <col min="5898" max="5898" width="6.5703125" style="96" customWidth="1"/>
    <col min="5899" max="5899" width="1.85546875" style="96" customWidth="1"/>
    <col min="5900" max="5900" width="6.5703125" style="96" customWidth="1"/>
    <col min="5901" max="5901" width="1.42578125" style="96" customWidth="1"/>
    <col min="5902" max="5902" width="6.5703125" style="96" customWidth="1"/>
    <col min="5903" max="5903" width="1.85546875" style="96" customWidth="1"/>
    <col min="5904" max="5904" width="6.5703125" style="96" customWidth="1"/>
    <col min="5905" max="5905" width="1.42578125" style="96" customWidth="1"/>
    <col min="5906" max="5906" width="6.5703125" style="96" customWidth="1"/>
    <col min="5907" max="5907" width="1.85546875" style="96" customWidth="1"/>
    <col min="5908" max="5908" width="6.5703125" style="96" customWidth="1"/>
    <col min="5909" max="6144" width="9.140625" style="96"/>
    <col min="6145" max="6145" width="3.85546875" style="96" customWidth="1"/>
    <col min="6146" max="6146" width="62.85546875" style="96" customWidth="1"/>
    <col min="6147" max="6149" width="0" style="96" hidden="1" customWidth="1"/>
    <col min="6150" max="6150" width="6.5703125" style="96" customWidth="1"/>
    <col min="6151" max="6151" width="1.85546875" style="96" customWidth="1"/>
    <col min="6152" max="6152" width="6.5703125" style="96" customWidth="1"/>
    <col min="6153" max="6153" width="1.42578125" style="96" customWidth="1"/>
    <col min="6154" max="6154" width="6.5703125" style="96" customWidth="1"/>
    <col min="6155" max="6155" width="1.85546875" style="96" customWidth="1"/>
    <col min="6156" max="6156" width="6.5703125" style="96" customWidth="1"/>
    <col min="6157" max="6157" width="1.42578125" style="96" customWidth="1"/>
    <col min="6158" max="6158" width="6.5703125" style="96" customWidth="1"/>
    <col min="6159" max="6159" width="1.85546875" style="96" customWidth="1"/>
    <col min="6160" max="6160" width="6.5703125" style="96" customWidth="1"/>
    <col min="6161" max="6161" width="1.42578125" style="96" customWidth="1"/>
    <col min="6162" max="6162" width="6.5703125" style="96" customWidth="1"/>
    <col min="6163" max="6163" width="1.85546875" style="96" customWidth="1"/>
    <col min="6164" max="6164" width="6.5703125" style="96" customWidth="1"/>
    <col min="6165" max="6400" width="9.140625" style="96"/>
    <col min="6401" max="6401" width="3.85546875" style="96" customWidth="1"/>
    <col min="6402" max="6402" width="62.85546875" style="96" customWidth="1"/>
    <col min="6403" max="6405" width="0" style="96" hidden="1" customWidth="1"/>
    <col min="6406" max="6406" width="6.5703125" style="96" customWidth="1"/>
    <col min="6407" max="6407" width="1.85546875" style="96" customWidth="1"/>
    <col min="6408" max="6408" width="6.5703125" style="96" customWidth="1"/>
    <col min="6409" max="6409" width="1.42578125" style="96" customWidth="1"/>
    <col min="6410" max="6410" width="6.5703125" style="96" customWidth="1"/>
    <col min="6411" max="6411" width="1.85546875" style="96" customWidth="1"/>
    <col min="6412" max="6412" width="6.5703125" style="96" customWidth="1"/>
    <col min="6413" max="6413" width="1.42578125" style="96" customWidth="1"/>
    <col min="6414" max="6414" width="6.5703125" style="96" customWidth="1"/>
    <col min="6415" max="6415" width="1.85546875" style="96" customWidth="1"/>
    <col min="6416" max="6416" width="6.5703125" style="96" customWidth="1"/>
    <col min="6417" max="6417" width="1.42578125" style="96" customWidth="1"/>
    <col min="6418" max="6418" width="6.5703125" style="96" customWidth="1"/>
    <col min="6419" max="6419" width="1.85546875" style="96" customWidth="1"/>
    <col min="6420" max="6420" width="6.5703125" style="96" customWidth="1"/>
    <col min="6421" max="6656" width="9.140625" style="96"/>
    <col min="6657" max="6657" width="3.85546875" style="96" customWidth="1"/>
    <col min="6658" max="6658" width="62.85546875" style="96" customWidth="1"/>
    <col min="6659" max="6661" width="0" style="96" hidden="1" customWidth="1"/>
    <col min="6662" max="6662" width="6.5703125" style="96" customWidth="1"/>
    <col min="6663" max="6663" width="1.85546875" style="96" customWidth="1"/>
    <col min="6664" max="6664" width="6.5703125" style="96" customWidth="1"/>
    <col min="6665" max="6665" width="1.42578125" style="96" customWidth="1"/>
    <col min="6666" max="6666" width="6.5703125" style="96" customWidth="1"/>
    <col min="6667" max="6667" width="1.85546875" style="96" customWidth="1"/>
    <col min="6668" max="6668" width="6.5703125" style="96" customWidth="1"/>
    <col min="6669" max="6669" width="1.42578125" style="96" customWidth="1"/>
    <col min="6670" max="6670" width="6.5703125" style="96" customWidth="1"/>
    <col min="6671" max="6671" width="1.85546875" style="96" customWidth="1"/>
    <col min="6672" max="6672" width="6.5703125" style="96" customWidth="1"/>
    <col min="6673" max="6673" width="1.42578125" style="96" customWidth="1"/>
    <col min="6674" max="6674" width="6.5703125" style="96" customWidth="1"/>
    <col min="6675" max="6675" width="1.85546875" style="96" customWidth="1"/>
    <col min="6676" max="6676" width="6.5703125" style="96" customWidth="1"/>
    <col min="6677" max="6912" width="9.140625" style="96"/>
    <col min="6913" max="6913" width="3.85546875" style="96" customWidth="1"/>
    <col min="6914" max="6914" width="62.85546875" style="96" customWidth="1"/>
    <col min="6915" max="6917" width="0" style="96" hidden="1" customWidth="1"/>
    <col min="6918" max="6918" width="6.5703125" style="96" customWidth="1"/>
    <col min="6919" max="6919" width="1.85546875" style="96" customWidth="1"/>
    <col min="6920" max="6920" width="6.5703125" style="96" customWidth="1"/>
    <col min="6921" max="6921" width="1.42578125" style="96" customWidth="1"/>
    <col min="6922" max="6922" width="6.5703125" style="96" customWidth="1"/>
    <col min="6923" max="6923" width="1.85546875" style="96" customWidth="1"/>
    <col min="6924" max="6924" width="6.5703125" style="96" customWidth="1"/>
    <col min="6925" max="6925" width="1.42578125" style="96" customWidth="1"/>
    <col min="6926" max="6926" width="6.5703125" style="96" customWidth="1"/>
    <col min="6927" max="6927" width="1.85546875" style="96" customWidth="1"/>
    <col min="6928" max="6928" width="6.5703125" style="96" customWidth="1"/>
    <col min="6929" max="6929" width="1.42578125" style="96" customWidth="1"/>
    <col min="6930" max="6930" width="6.5703125" style="96" customWidth="1"/>
    <col min="6931" max="6931" width="1.85546875" style="96" customWidth="1"/>
    <col min="6932" max="6932" width="6.5703125" style="96" customWidth="1"/>
    <col min="6933" max="7168" width="9.140625" style="96"/>
    <col min="7169" max="7169" width="3.85546875" style="96" customWidth="1"/>
    <col min="7170" max="7170" width="62.85546875" style="96" customWidth="1"/>
    <col min="7171" max="7173" width="0" style="96" hidden="1" customWidth="1"/>
    <col min="7174" max="7174" width="6.5703125" style="96" customWidth="1"/>
    <col min="7175" max="7175" width="1.85546875" style="96" customWidth="1"/>
    <col min="7176" max="7176" width="6.5703125" style="96" customWidth="1"/>
    <col min="7177" max="7177" width="1.42578125" style="96" customWidth="1"/>
    <col min="7178" max="7178" width="6.5703125" style="96" customWidth="1"/>
    <col min="7179" max="7179" width="1.85546875" style="96" customWidth="1"/>
    <col min="7180" max="7180" width="6.5703125" style="96" customWidth="1"/>
    <col min="7181" max="7181" width="1.42578125" style="96" customWidth="1"/>
    <col min="7182" max="7182" width="6.5703125" style="96" customWidth="1"/>
    <col min="7183" max="7183" width="1.85546875" style="96" customWidth="1"/>
    <col min="7184" max="7184" width="6.5703125" style="96" customWidth="1"/>
    <col min="7185" max="7185" width="1.42578125" style="96" customWidth="1"/>
    <col min="7186" max="7186" width="6.5703125" style="96" customWidth="1"/>
    <col min="7187" max="7187" width="1.85546875" style="96" customWidth="1"/>
    <col min="7188" max="7188" width="6.5703125" style="96" customWidth="1"/>
    <col min="7189" max="7424" width="9.140625" style="96"/>
    <col min="7425" max="7425" width="3.85546875" style="96" customWidth="1"/>
    <col min="7426" max="7426" width="62.85546875" style="96" customWidth="1"/>
    <col min="7427" max="7429" width="0" style="96" hidden="1" customWidth="1"/>
    <col min="7430" max="7430" width="6.5703125" style="96" customWidth="1"/>
    <col min="7431" max="7431" width="1.85546875" style="96" customWidth="1"/>
    <col min="7432" max="7432" width="6.5703125" style="96" customWidth="1"/>
    <col min="7433" max="7433" width="1.42578125" style="96" customWidth="1"/>
    <col min="7434" max="7434" width="6.5703125" style="96" customWidth="1"/>
    <col min="7435" max="7435" width="1.85546875" style="96" customWidth="1"/>
    <col min="7436" max="7436" width="6.5703125" style="96" customWidth="1"/>
    <col min="7437" max="7437" width="1.42578125" style="96" customWidth="1"/>
    <col min="7438" max="7438" width="6.5703125" style="96" customWidth="1"/>
    <col min="7439" max="7439" width="1.85546875" style="96" customWidth="1"/>
    <col min="7440" max="7440" width="6.5703125" style="96" customWidth="1"/>
    <col min="7441" max="7441" width="1.42578125" style="96" customWidth="1"/>
    <col min="7442" max="7442" width="6.5703125" style="96" customWidth="1"/>
    <col min="7443" max="7443" width="1.85546875" style="96" customWidth="1"/>
    <col min="7444" max="7444" width="6.5703125" style="96" customWidth="1"/>
    <col min="7445" max="7680" width="9.140625" style="96"/>
    <col min="7681" max="7681" width="3.85546875" style="96" customWidth="1"/>
    <col min="7682" max="7682" width="62.85546875" style="96" customWidth="1"/>
    <col min="7683" max="7685" width="0" style="96" hidden="1" customWidth="1"/>
    <col min="7686" max="7686" width="6.5703125" style="96" customWidth="1"/>
    <col min="7687" max="7687" width="1.85546875" style="96" customWidth="1"/>
    <col min="7688" max="7688" width="6.5703125" style="96" customWidth="1"/>
    <col min="7689" max="7689" width="1.42578125" style="96" customWidth="1"/>
    <col min="7690" max="7690" width="6.5703125" style="96" customWidth="1"/>
    <col min="7691" max="7691" width="1.85546875" style="96" customWidth="1"/>
    <col min="7692" max="7692" width="6.5703125" style="96" customWidth="1"/>
    <col min="7693" max="7693" width="1.42578125" style="96" customWidth="1"/>
    <col min="7694" max="7694" width="6.5703125" style="96" customWidth="1"/>
    <col min="7695" max="7695" width="1.85546875" style="96" customWidth="1"/>
    <col min="7696" max="7696" width="6.5703125" style="96" customWidth="1"/>
    <col min="7697" max="7697" width="1.42578125" style="96" customWidth="1"/>
    <col min="7698" max="7698" width="6.5703125" style="96" customWidth="1"/>
    <col min="7699" max="7699" width="1.85546875" style="96" customWidth="1"/>
    <col min="7700" max="7700" width="6.5703125" style="96" customWidth="1"/>
    <col min="7701" max="7936" width="9.140625" style="96"/>
    <col min="7937" max="7937" width="3.85546875" style="96" customWidth="1"/>
    <col min="7938" max="7938" width="62.85546875" style="96" customWidth="1"/>
    <col min="7939" max="7941" width="0" style="96" hidden="1" customWidth="1"/>
    <col min="7942" max="7942" width="6.5703125" style="96" customWidth="1"/>
    <col min="7943" max="7943" width="1.85546875" style="96" customWidth="1"/>
    <col min="7944" max="7944" width="6.5703125" style="96" customWidth="1"/>
    <col min="7945" max="7945" width="1.42578125" style="96" customWidth="1"/>
    <col min="7946" max="7946" width="6.5703125" style="96" customWidth="1"/>
    <col min="7947" max="7947" width="1.85546875" style="96" customWidth="1"/>
    <col min="7948" max="7948" width="6.5703125" style="96" customWidth="1"/>
    <col min="7949" max="7949" width="1.42578125" style="96" customWidth="1"/>
    <col min="7950" max="7950" width="6.5703125" style="96" customWidth="1"/>
    <col min="7951" max="7951" width="1.85546875" style="96" customWidth="1"/>
    <col min="7952" max="7952" width="6.5703125" style="96" customWidth="1"/>
    <col min="7953" max="7953" width="1.42578125" style="96" customWidth="1"/>
    <col min="7954" max="7954" width="6.5703125" style="96" customWidth="1"/>
    <col min="7955" max="7955" width="1.85546875" style="96" customWidth="1"/>
    <col min="7956" max="7956" width="6.5703125" style="96" customWidth="1"/>
    <col min="7957" max="8192" width="9.140625" style="96"/>
    <col min="8193" max="8193" width="3.85546875" style="96" customWidth="1"/>
    <col min="8194" max="8194" width="62.85546875" style="96" customWidth="1"/>
    <col min="8195" max="8197" width="0" style="96" hidden="1" customWidth="1"/>
    <col min="8198" max="8198" width="6.5703125" style="96" customWidth="1"/>
    <col min="8199" max="8199" width="1.85546875" style="96" customWidth="1"/>
    <col min="8200" max="8200" width="6.5703125" style="96" customWidth="1"/>
    <col min="8201" max="8201" width="1.42578125" style="96" customWidth="1"/>
    <col min="8202" max="8202" width="6.5703125" style="96" customWidth="1"/>
    <col min="8203" max="8203" width="1.85546875" style="96" customWidth="1"/>
    <col min="8204" max="8204" width="6.5703125" style="96" customWidth="1"/>
    <col min="8205" max="8205" width="1.42578125" style="96" customWidth="1"/>
    <col min="8206" max="8206" width="6.5703125" style="96" customWidth="1"/>
    <col min="8207" max="8207" width="1.85546875" style="96" customWidth="1"/>
    <col min="8208" max="8208" width="6.5703125" style="96" customWidth="1"/>
    <col min="8209" max="8209" width="1.42578125" style="96" customWidth="1"/>
    <col min="8210" max="8210" width="6.5703125" style="96" customWidth="1"/>
    <col min="8211" max="8211" width="1.85546875" style="96" customWidth="1"/>
    <col min="8212" max="8212" width="6.5703125" style="96" customWidth="1"/>
    <col min="8213" max="8448" width="9.140625" style="96"/>
    <col min="8449" max="8449" width="3.85546875" style="96" customWidth="1"/>
    <col min="8450" max="8450" width="62.85546875" style="96" customWidth="1"/>
    <col min="8451" max="8453" width="0" style="96" hidden="1" customWidth="1"/>
    <col min="8454" max="8454" width="6.5703125" style="96" customWidth="1"/>
    <col min="8455" max="8455" width="1.85546875" style="96" customWidth="1"/>
    <col min="8456" max="8456" width="6.5703125" style="96" customWidth="1"/>
    <col min="8457" max="8457" width="1.42578125" style="96" customWidth="1"/>
    <col min="8458" max="8458" width="6.5703125" style="96" customWidth="1"/>
    <col min="8459" max="8459" width="1.85546875" style="96" customWidth="1"/>
    <col min="8460" max="8460" width="6.5703125" style="96" customWidth="1"/>
    <col min="8461" max="8461" width="1.42578125" style="96" customWidth="1"/>
    <col min="8462" max="8462" width="6.5703125" style="96" customWidth="1"/>
    <col min="8463" max="8463" width="1.85546875" style="96" customWidth="1"/>
    <col min="8464" max="8464" width="6.5703125" style="96" customWidth="1"/>
    <col min="8465" max="8465" width="1.42578125" style="96" customWidth="1"/>
    <col min="8466" max="8466" width="6.5703125" style="96" customWidth="1"/>
    <col min="8467" max="8467" width="1.85546875" style="96" customWidth="1"/>
    <col min="8468" max="8468" width="6.5703125" style="96" customWidth="1"/>
    <col min="8469" max="8704" width="9.140625" style="96"/>
    <col min="8705" max="8705" width="3.85546875" style="96" customWidth="1"/>
    <col min="8706" max="8706" width="62.85546875" style="96" customWidth="1"/>
    <col min="8707" max="8709" width="0" style="96" hidden="1" customWidth="1"/>
    <col min="8710" max="8710" width="6.5703125" style="96" customWidth="1"/>
    <col min="8711" max="8711" width="1.85546875" style="96" customWidth="1"/>
    <col min="8712" max="8712" width="6.5703125" style="96" customWidth="1"/>
    <col min="8713" max="8713" width="1.42578125" style="96" customWidth="1"/>
    <col min="8714" max="8714" width="6.5703125" style="96" customWidth="1"/>
    <col min="8715" max="8715" width="1.85546875" style="96" customWidth="1"/>
    <col min="8716" max="8716" width="6.5703125" style="96" customWidth="1"/>
    <col min="8717" max="8717" width="1.42578125" style="96" customWidth="1"/>
    <col min="8718" max="8718" width="6.5703125" style="96" customWidth="1"/>
    <col min="8719" max="8719" width="1.85546875" style="96" customWidth="1"/>
    <col min="8720" max="8720" width="6.5703125" style="96" customWidth="1"/>
    <col min="8721" max="8721" width="1.42578125" style="96" customWidth="1"/>
    <col min="8722" max="8722" width="6.5703125" style="96" customWidth="1"/>
    <col min="8723" max="8723" width="1.85546875" style="96" customWidth="1"/>
    <col min="8724" max="8724" width="6.5703125" style="96" customWidth="1"/>
    <col min="8725" max="8960" width="9.140625" style="96"/>
    <col min="8961" max="8961" width="3.85546875" style="96" customWidth="1"/>
    <col min="8962" max="8962" width="62.85546875" style="96" customWidth="1"/>
    <col min="8963" max="8965" width="0" style="96" hidden="1" customWidth="1"/>
    <col min="8966" max="8966" width="6.5703125" style="96" customWidth="1"/>
    <col min="8967" max="8967" width="1.85546875" style="96" customWidth="1"/>
    <col min="8968" max="8968" width="6.5703125" style="96" customWidth="1"/>
    <col min="8969" max="8969" width="1.42578125" style="96" customWidth="1"/>
    <col min="8970" max="8970" width="6.5703125" style="96" customWidth="1"/>
    <col min="8971" max="8971" width="1.85546875" style="96" customWidth="1"/>
    <col min="8972" max="8972" width="6.5703125" style="96" customWidth="1"/>
    <col min="8973" max="8973" width="1.42578125" style="96" customWidth="1"/>
    <col min="8974" max="8974" width="6.5703125" style="96" customWidth="1"/>
    <col min="8975" max="8975" width="1.85546875" style="96" customWidth="1"/>
    <col min="8976" max="8976" width="6.5703125" style="96" customWidth="1"/>
    <col min="8977" max="8977" width="1.42578125" style="96" customWidth="1"/>
    <col min="8978" max="8978" width="6.5703125" style="96" customWidth="1"/>
    <col min="8979" max="8979" width="1.85546875" style="96" customWidth="1"/>
    <col min="8980" max="8980" width="6.5703125" style="96" customWidth="1"/>
    <col min="8981" max="9216" width="9.140625" style="96"/>
    <col min="9217" max="9217" width="3.85546875" style="96" customWidth="1"/>
    <col min="9218" max="9218" width="62.85546875" style="96" customWidth="1"/>
    <col min="9219" max="9221" width="0" style="96" hidden="1" customWidth="1"/>
    <col min="9222" max="9222" width="6.5703125" style="96" customWidth="1"/>
    <col min="9223" max="9223" width="1.85546875" style="96" customWidth="1"/>
    <col min="9224" max="9224" width="6.5703125" style="96" customWidth="1"/>
    <col min="9225" max="9225" width="1.42578125" style="96" customWidth="1"/>
    <col min="9226" max="9226" width="6.5703125" style="96" customWidth="1"/>
    <col min="9227" max="9227" width="1.85546875" style="96" customWidth="1"/>
    <col min="9228" max="9228" width="6.5703125" style="96" customWidth="1"/>
    <col min="9229" max="9229" width="1.42578125" style="96" customWidth="1"/>
    <col min="9230" max="9230" width="6.5703125" style="96" customWidth="1"/>
    <col min="9231" max="9231" width="1.85546875" style="96" customWidth="1"/>
    <col min="9232" max="9232" width="6.5703125" style="96" customWidth="1"/>
    <col min="9233" max="9233" width="1.42578125" style="96" customWidth="1"/>
    <col min="9234" max="9234" width="6.5703125" style="96" customWidth="1"/>
    <col min="9235" max="9235" width="1.85546875" style="96" customWidth="1"/>
    <col min="9236" max="9236" width="6.5703125" style="96" customWidth="1"/>
    <col min="9237" max="9472" width="9.140625" style="96"/>
    <col min="9473" max="9473" width="3.85546875" style="96" customWidth="1"/>
    <col min="9474" max="9474" width="62.85546875" style="96" customWidth="1"/>
    <col min="9475" max="9477" width="0" style="96" hidden="1" customWidth="1"/>
    <col min="9478" max="9478" width="6.5703125" style="96" customWidth="1"/>
    <col min="9479" max="9479" width="1.85546875" style="96" customWidth="1"/>
    <col min="9480" max="9480" width="6.5703125" style="96" customWidth="1"/>
    <col min="9481" max="9481" width="1.42578125" style="96" customWidth="1"/>
    <col min="9482" max="9482" width="6.5703125" style="96" customWidth="1"/>
    <col min="9483" max="9483" width="1.85546875" style="96" customWidth="1"/>
    <col min="9484" max="9484" width="6.5703125" style="96" customWidth="1"/>
    <col min="9485" max="9485" width="1.42578125" style="96" customWidth="1"/>
    <col min="9486" max="9486" width="6.5703125" style="96" customWidth="1"/>
    <col min="9487" max="9487" width="1.85546875" style="96" customWidth="1"/>
    <col min="9488" max="9488" width="6.5703125" style="96" customWidth="1"/>
    <col min="9489" max="9489" width="1.42578125" style="96" customWidth="1"/>
    <col min="9490" max="9490" width="6.5703125" style="96" customWidth="1"/>
    <col min="9491" max="9491" width="1.85546875" style="96" customWidth="1"/>
    <col min="9492" max="9492" width="6.5703125" style="96" customWidth="1"/>
    <col min="9493" max="9728" width="9.140625" style="96"/>
    <col min="9729" max="9729" width="3.85546875" style="96" customWidth="1"/>
    <col min="9730" max="9730" width="62.85546875" style="96" customWidth="1"/>
    <col min="9731" max="9733" width="0" style="96" hidden="1" customWidth="1"/>
    <col min="9734" max="9734" width="6.5703125" style="96" customWidth="1"/>
    <col min="9735" max="9735" width="1.85546875" style="96" customWidth="1"/>
    <col min="9736" max="9736" width="6.5703125" style="96" customWidth="1"/>
    <col min="9737" max="9737" width="1.42578125" style="96" customWidth="1"/>
    <col min="9738" max="9738" width="6.5703125" style="96" customWidth="1"/>
    <col min="9739" max="9739" width="1.85546875" style="96" customWidth="1"/>
    <col min="9740" max="9740" width="6.5703125" style="96" customWidth="1"/>
    <col min="9741" max="9741" width="1.42578125" style="96" customWidth="1"/>
    <col min="9742" max="9742" width="6.5703125" style="96" customWidth="1"/>
    <col min="9743" max="9743" width="1.85546875" style="96" customWidth="1"/>
    <col min="9744" max="9744" width="6.5703125" style="96" customWidth="1"/>
    <col min="9745" max="9745" width="1.42578125" style="96" customWidth="1"/>
    <col min="9746" max="9746" width="6.5703125" style="96" customWidth="1"/>
    <col min="9747" max="9747" width="1.85546875" style="96" customWidth="1"/>
    <col min="9748" max="9748" width="6.5703125" style="96" customWidth="1"/>
    <col min="9749" max="9984" width="9.140625" style="96"/>
    <col min="9985" max="9985" width="3.85546875" style="96" customWidth="1"/>
    <col min="9986" max="9986" width="62.85546875" style="96" customWidth="1"/>
    <col min="9987" max="9989" width="0" style="96" hidden="1" customWidth="1"/>
    <col min="9990" max="9990" width="6.5703125" style="96" customWidth="1"/>
    <col min="9991" max="9991" width="1.85546875" style="96" customWidth="1"/>
    <col min="9992" max="9992" width="6.5703125" style="96" customWidth="1"/>
    <col min="9993" max="9993" width="1.42578125" style="96" customWidth="1"/>
    <col min="9994" max="9994" width="6.5703125" style="96" customWidth="1"/>
    <col min="9995" max="9995" width="1.85546875" style="96" customWidth="1"/>
    <col min="9996" max="9996" width="6.5703125" style="96" customWidth="1"/>
    <col min="9997" max="9997" width="1.42578125" style="96" customWidth="1"/>
    <col min="9998" max="9998" width="6.5703125" style="96" customWidth="1"/>
    <col min="9999" max="9999" width="1.85546875" style="96" customWidth="1"/>
    <col min="10000" max="10000" width="6.5703125" style="96" customWidth="1"/>
    <col min="10001" max="10001" width="1.42578125" style="96" customWidth="1"/>
    <col min="10002" max="10002" width="6.5703125" style="96" customWidth="1"/>
    <col min="10003" max="10003" width="1.85546875" style="96" customWidth="1"/>
    <col min="10004" max="10004" width="6.5703125" style="96" customWidth="1"/>
    <col min="10005" max="10240" width="9.140625" style="96"/>
    <col min="10241" max="10241" width="3.85546875" style="96" customWidth="1"/>
    <col min="10242" max="10242" width="62.85546875" style="96" customWidth="1"/>
    <col min="10243" max="10245" width="0" style="96" hidden="1" customWidth="1"/>
    <col min="10246" max="10246" width="6.5703125" style="96" customWidth="1"/>
    <col min="10247" max="10247" width="1.85546875" style="96" customWidth="1"/>
    <col min="10248" max="10248" width="6.5703125" style="96" customWidth="1"/>
    <col min="10249" max="10249" width="1.42578125" style="96" customWidth="1"/>
    <col min="10250" max="10250" width="6.5703125" style="96" customWidth="1"/>
    <col min="10251" max="10251" width="1.85546875" style="96" customWidth="1"/>
    <col min="10252" max="10252" width="6.5703125" style="96" customWidth="1"/>
    <col min="10253" max="10253" width="1.42578125" style="96" customWidth="1"/>
    <col min="10254" max="10254" width="6.5703125" style="96" customWidth="1"/>
    <col min="10255" max="10255" width="1.85546875" style="96" customWidth="1"/>
    <col min="10256" max="10256" width="6.5703125" style="96" customWidth="1"/>
    <col min="10257" max="10257" width="1.42578125" style="96" customWidth="1"/>
    <col min="10258" max="10258" width="6.5703125" style="96" customWidth="1"/>
    <col min="10259" max="10259" width="1.85546875" style="96" customWidth="1"/>
    <col min="10260" max="10260" width="6.5703125" style="96" customWidth="1"/>
    <col min="10261" max="10496" width="9.140625" style="96"/>
    <col min="10497" max="10497" width="3.85546875" style="96" customWidth="1"/>
    <col min="10498" max="10498" width="62.85546875" style="96" customWidth="1"/>
    <col min="10499" max="10501" width="0" style="96" hidden="1" customWidth="1"/>
    <col min="10502" max="10502" width="6.5703125" style="96" customWidth="1"/>
    <col min="10503" max="10503" width="1.85546875" style="96" customWidth="1"/>
    <col min="10504" max="10504" width="6.5703125" style="96" customWidth="1"/>
    <col min="10505" max="10505" width="1.42578125" style="96" customWidth="1"/>
    <col min="10506" max="10506" width="6.5703125" style="96" customWidth="1"/>
    <col min="10507" max="10507" width="1.85546875" style="96" customWidth="1"/>
    <col min="10508" max="10508" width="6.5703125" style="96" customWidth="1"/>
    <col min="10509" max="10509" width="1.42578125" style="96" customWidth="1"/>
    <col min="10510" max="10510" width="6.5703125" style="96" customWidth="1"/>
    <col min="10511" max="10511" width="1.85546875" style="96" customWidth="1"/>
    <col min="10512" max="10512" width="6.5703125" style="96" customWidth="1"/>
    <col min="10513" max="10513" width="1.42578125" style="96" customWidth="1"/>
    <col min="10514" max="10514" width="6.5703125" style="96" customWidth="1"/>
    <col min="10515" max="10515" width="1.85546875" style="96" customWidth="1"/>
    <col min="10516" max="10516" width="6.5703125" style="96" customWidth="1"/>
    <col min="10517" max="10752" width="9.140625" style="96"/>
    <col min="10753" max="10753" width="3.85546875" style="96" customWidth="1"/>
    <col min="10754" max="10754" width="62.85546875" style="96" customWidth="1"/>
    <col min="10755" max="10757" width="0" style="96" hidden="1" customWidth="1"/>
    <col min="10758" max="10758" width="6.5703125" style="96" customWidth="1"/>
    <col min="10759" max="10759" width="1.85546875" style="96" customWidth="1"/>
    <col min="10760" max="10760" width="6.5703125" style="96" customWidth="1"/>
    <col min="10761" max="10761" width="1.42578125" style="96" customWidth="1"/>
    <col min="10762" max="10762" width="6.5703125" style="96" customWidth="1"/>
    <col min="10763" max="10763" width="1.85546875" style="96" customWidth="1"/>
    <col min="10764" max="10764" width="6.5703125" style="96" customWidth="1"/>
    <col min="10765" max="10765" width="1.42578125" style="96" customWidth="1"/>
    <col min="10766" max="10766" width="6.5703125" style="96" customWidth="1"/>
    <col min="10767" max="10767" width="1.85546875" style="96" customWidth="1"/>
    <col min="10768" max="10768" width="6.5703125" style="96" customWidth="1"/>
    <col min="10769" max="10769" width="1.42578125" style="96" customWidth="1"/>
    <col min="10770" max="10770" width="6.5703125" style="96" customWidth="1"/>
    <col min="10771" max="10771" width="1.85546875" style="96" customWidth="1"/>
    <col min="10772" max="10772" width="6.5703125" style="96" customWidth="1"/>
    <col min="10773" max="11008" width="9.140625" style="96"/>
    <col min="11009" max="11009" width="3.85546875" style="96" customWidth="1"/>
    <col min="11010" max="11010" width="62.85546875" style="96" customWidth="1"/>
    <col min="11011" max="11013" width="0" style="96" hidden="1" customWidth="1"/>
    <col min="11014" max="11014" width="6.5703125" style="96" customWidth="1"/>
    <col min="11015" max="11015" width="1.85546875" style="96" customWidth="1"/>
    <col min="11016" max="11016" width="6.5703125" style="96" customWidth="1"/>
    <col min="11017" max="11017" width="1.42578125" style="96" customWidth="1"/>
    <col min="11018" max="11018" width="6.5703125" style="96" customWidth="1"/>
    <col min="11019" max="11019" width="1.85546875" style="96" customWidth="1"/>
    <col min="11020" max="11020" width="6.5703125" style="96" customWidth="1"/>
    <col min="11021" max="11021" width="1.42578125" style="96" customWidth="1"/>
    <col min="11022" max="11022" width="6.5703125" style="96" customWidth="1"/>
    <col min="11023" max="11023" width="1.85546875" style="96" customWidth="1"/>
    <col min="11024" max="11024" width="6.5703125" style="96" customWidth="1"/>
    <col min="11025" max="11025" width="1.42578125" style="96" customWidth="1"/>
    <col min="11026" max="11026" width="6.5703125" style="96" customWidth="1"/>
    <col min="11027" max="11027" width="1.85546875" style="96" customWidth="1"/>
    <col min="11028" max="11028" width="6.5703125" style="96" customWidth="1"/>
    <col min="11029" max="11264" width="9.140625" style="96"/>
    <col min="11265" max="11265" width="3.85546875" style="96" customWidth="1"/>
    <col min="11266" max="11266" width="62.85546875" style="96" customWidth="1"/>
    <col min="11267" max="11269" width="0" style="96" hidden="1" customWidth="1"/>
    <col min="11270" max="11270" width="6.5703125" style="96" customWidth="1"/>
    <col min="11271" max="11271" width="1.85546875" style="96" customWidth="1"/>
    <col min="11272" max="11272" width="6.5703125" style="96" customWidth="1"/>
    <col min="11273" max="11273" width="1.42578125" style="96" customWidth="1"/>
    <col min="11274" max="11274" width="6.5703125" style="96" customWidth="1"/>
    <col min="11275" max="11275" width="1.85546875" style="96" customWidth="1"/>
    <col min="11276" max="11276" width="6.5703125" style="96" customWidth="1"/>
    <col min="11277" max="11277" width="1.42578125" style="96" customWidth="1"/>
    <col min="11278" max="11278" width="6.5703125" style="96" customWidth="1"/>
    <col min="11279" max="11279" width="1.85546875" style="96" customWidth="1"/>
    <col min="11280" max="11280" width="6.5703125" style="96" customWidth="1"/>
    <col min="11281" max="11281" width="1.42578125" style="96" customWidth="1"/>
    <col min="11282" max="11282" width="6.5703125" style="96" customWidth="1"/>
    <col min="11283" max="11283" width="1.85546875" style="96" customWidth="1"/>
    <col min="11284" max="11284" width="6.5703125" style="96" customWidth="1"/>
    <col min="11285" max="11520" width="9.140625" style="96"/>
    <col min="11521" max="11521" width="3.85546875" style="96" customWidth="1"/>
    <col min="11522" max="11522" width="62.85546875" style="96" customWidth="1"/>
    <col min="11523" max="11525" width="0" style="96" hidden="1" customWidth="1"/>
    <col min="11526" max="11526" width="6.5703125" style="96" customWidth="1"/>
    <col min="11527" max="11527" width="1.85546875" style="96" customWidth="1"/>
    <col min="11528" max="11528" width="6.5703125" style="96" customWidth="1"/>
    <col min="11529" max="11529" width="1.42578125" style="96" customWidth="1"/>
    <col min="11530" max="11530" width="6.5703125" style="96" customWidth="1"/>
    <col min="11531" max="11531" width="1.85546875" style="96" customWidth="1"/>
    <col min="11532" max="11532" width="6.5703125" style="96" customWidth="1"/>
    <col min="11533" max="11533" width="1.42578125" style="96" customWidth="1"/>
    <col min="11534" max="11534" width="6.5703125" style="96" customWidth="1"/>
    <col min="11535" max="11535" width="1.85546875" style="96" customWidth="1"/>
    <col min="11536" max="11536" width="6.5703125" style="96" customWidth="1"/>
    <col min="11537" max="11537" width="1.42578125" style="96" customWidth="1"/>
    <col min="11538" max="11538" width="6.5703125" style="96" customWidth="1"/>
    <col min="11539" max="11539" width="1.85546875" style="96" customWidth="1"/>
    <col min="11540" max="11540" width="6.5703125" style="96" customWidth="1"/>
    <col min="11541" max="11776" width="9.140625" style="96"/>
    <col min="11777" max="11777" width="3.85546875" style="96" customWidth="1"/>
    <col min="11778" max="11778" width="62.85546875" style="96" customWidth="1"/>
    <col min="11779" max="11781" width="0" style="96" hidden="1" customWidth="1"/>
    <col min="11782" max="11782" width="6.5703125" style="96" customWidth="1"/>
    <col min="11783" max="11783" width="1.85546875" style="96" customWidth="1"/>
    <col min="11784" max="11784" width="6.5703125" style="96" customWidth="1"/>
    <col min="11785" max="11785" width="1.42578125" style="96" customWidth="1"/>
    <col min="11786" max="11786" width="6.5703125" style="96" customWidth="1"/>
    <col min="11787" max="11787" width="1.85546875" style="96" customWidth="1"/>
    <col min="11788" max="11788" width="6.5703125" style="96" customWidth="1"/>
    <col min="11789" max="11789" width="1.42578125" style="96" customWidth="1"/>
    <col min="11790" max="11790" width="6.5703125" style="96" customWidth="1"/>
    <col min="11791" max="11791" width="1.85546875" style="96" customWidth="1"/>
    <col min="11792" max="11792" width="6.5703125" style="96" customWidth="1"/>
    <col min="11793" max="11793" width="1.42578125" style="96" customWidth="1"/>
    <col min="11794" max="11794" width="6.5703125" style="96" customWidth="1"/>
    <col min="11795" max="11795" width="1.85546875" style="96" customWidth="1"/>
    <col min="11796" max="11796" width="6.5703125" style="96" customWidth="1"/>
    <col min="11797" max="12032" width="9.140625" style="96"/>
    <col min="12033" max="12033" width="3.85546875" style="96" customWidth="1"/>
    <col min="12034" max="12034" width="62.85546875" style="96" customWidth="1"/>
    <col min="12035" max="12037" width="0" style="96" hidden="1" customWidth="1"/>
    <col min="12038" max="12038" width="6.5703125" style="96" customWidth="1"/>
    <col min="12039" max="12039" width="1.85546875" style="96" customWidth="1"/>
    <col min="12040" max="12040" width="6.5703125" style="96" customWidth="1"/>
    <col min="12041" max="12041" width="1.42578125" style="96" customWidth="1"/>
    <col min="12042" max="12042" width="6.5703125" style="96" customWidth="1"/>
    <col min="12043" max="12043" width="1.85546875" style="96" customWidth="1"/>
    <col min="12044" max="12044" width="6.5703125" style="96" customWidth="1"/>
    <col min="12045" max="12045" width="1.42578125" style="96" customWidth="1"/>
    <col min="12046" max="12046" width="6.5703125" style="96" customWidth="1"/>
    <col min="12047" max="12047" width="1.85546875" style="96" customWidth="1"/>
    <col min="12048" max="12048" width="6.5703125" style="96" customWidth="1"/>
    <col min="12049" max="12049" width="1.42578125" style="96" customWidth="1"/>
    <col min="12050" max="12050" width="6.5703125" style="96" customWidth="1"/>
    <col min="12051" max="12051" width="1.85546875" style="96" customWidth="1"/>
    <col min="12052" max="12052" width="6.5703125" style="96" customWidth="1"/>
    <col min="12053" max="12288" width="9.140625" style="96"/>
    <col min="12289" max="12289" width="3.85546875" style="96" customWidth="1"/>
    <col min="12290" max="12290" width="62.85546875" style="96" customWidth="1"/>
    <col min="12291" max="12293" width="0" style="96" hidden="1" customWidth="1"/>
    <col min="12294" max="12294" width="6.5703125" style="96" customWidth="1"/>
    <col min="12295" max="12295" width="1.85546875" style="96" customWidth="1"/>
    <col min="12296" max="12296" width="6.5703125" style="96" customWidth="1"/>
    <col min="12297" max="12297" width="1.42578125" style="96" customWidth="1"/>
    <col min="12298" max="12298" width="6.5703125" style="96" customWidth="1"/>
    <col min="12299" max="12299" width="1.85546875" style="96" customWidth="1"/>
    <col min="12300" max="12300" width="6.5703125" style="96" customWidth="1"/>
    <col min="12301" max="12301" width="1.42578125" style="96" customWidth="1"/>
    <col min="12302" max="12302" width="6.5703125" style="96" customWidth="1"/>
    <col min="12303" max="12303" width="1.85546875" style="96" customWidth="1"/>
    <col min="12304" max="12304" width="6.5703125" style="96" customWidth="1"/>
    <col min="12305" max="12305" width="1.42578125" style="96" customWidth="1"/>
    <col min="12306" max="12306" width="6.5703125" style="96" customWidth="1"/>
    <col min="12307" max="12307" width="1.85546875" style="96" customWidth="1"/>
    <col min="12308" max="12308" width="6.5703125" style="96" customWidth="1"/>
    <col min="12309" max="12544" width="9.140625" style="96"/>
    <col min="12545" max="12545" width="3.85546875" style="96" customWidth="1"/>
    <col min="12546" max="12546" width="62.85546875" style="96" customWidth="1"/>
    <col min="12547" max="12549" width="0" style="96" hidden="1" customWidth="1"/>
    <col min="12550" max="12550" width="6.5703125" style="96" customWidth="1"/>
    <col min="12551" max="12551" width="1.85546875" style="96" customWidth="1"/>
    <col min="12552" max="12552" width="6.5703125" style="96" customWidth="1"/>
    <col min="12553" max="12553" width="1.42578125" style="96" customWidth="1"/>
    <col min="12554" max="12554" width="6.5703125" style="96" customWidth="1"/>
    <col min="12555" max="12555" width="1.85546875" style="96" customWidth="1"/>
    <col min="12556" max="12556" width="6.5703125" style="96" customWidth="1"/>
    <col min="12557" max="12557" width="1.42578125" style="96" customWidth="1"/>
    <col min="12558" max="12558" width="6.5703125" style="96" customWidth="1"/>
    <col min="12559" max="12559" width="1.85546875" style="96" customWidth="1"/>
    <col min="12560" max="12560" width="6.5703125" style="96" customWidth="1"/>
    <col min="12561" max="12561" width="1.42578125" style="96" customWidth="1"/>
    <col min="12562" max="12562" width="6.5703125" style="96" customWidth="1"/>
    <col min="12563" max="12563" width="1.85546875" style="96" customWidth="1"/>
    <col min="12564" max="12564" width="6.5703125" style="96" customWidth="1"/>
    <col min="12565" max="12800" width="9.140625" style="96"/>
    <col min="12801" max="12801" width="3.85546875" style="96" customWidth="1"/>
    <col min="12802" max="12802" width="62.85546875" style="96" customWidth="1"/>
    <col min="12803" max="12805" width="0" style="96" hidden="1" customWidth="1"/>
    <col min="12806" max="12806" width="6.5703125" style="96" customWidth="1"/>
    <col min="12807" max="12807" width="1.85546875" style="96" customWidth="1"/>
    <col min="12808" max="12808" width="6.5703125" style="96" customWidth="1"/>
    <col min="12809" max="12809" width="1.42578125" style="96" customWidth="1"/>
    <col min="12810" max="12810" width="6.5703125" style="96" customWidth="1"/>
    <col min="12811" max="12811" width="1.85546875" style="96" customWidth="1"/>
    <col min="12812" max="12812" width="6.5703125" style="96" customWidth="1"/>
    <col min="12813" max="12813" width="1.42578125" style="96" customWidth="1"/>
    <col min="12814" max="12814" width="6.5703125" style="96" customWidth="1"/>
    <col min="12815" max="12815" width="1.85546875" style="96" customWidth="1"/>
    <col min="12816" max="12816" width="6.5703125" style="96" customWidth="1"/>
    <col min="12817" max="12817" width="1.42578125" style="96" customWidth="1"/>
    <col min="12818" max="12818" width="6.5703125" style="96" customWidth="1"/>
    <col min="12819" max="12819" width="1.85546875" style="96" customWidth="1"/>
    <col min="12820" max="12820" width="6.5703125" style="96" customWidth="1"/>
    <col min="12821" max="13056" width="9.140625" style="96"/>
    <col min="13057" max="13057" width="3.85546875" style="96" customWidth="1"/>
    <col min="13058" max="13058" width="62.85546875" style="96" customWidth="1"/>
    <col min="13059" max="13061" width="0" style="96" hidden="1" customWidth="1"/>
    <col min="13062" max="13062" width="6.5703125" style="96" customWidth="1"/>
    <col min="13063" max="13063" width="1.85546875" style="96" customWidth="1"/>
    <col min="13064" max="13064" width="6.5703125" style="96" customWidth="1"/>
    <col min="13065" max="13065" width="1.42578125" style="96" customWidth="1"/>
    <col min="13066" max="13066" width="6.5703125" style="96" customWidth="1"/>
    <col min="13067" max="13067" width="1.85546875" style="96" customWidth="1"/>
    <col min="13068" max="13068" width="6.5703125" style="96" customWidth="1"/>
    <col min="13069" max="13069" width="1.42578125" style="96" customWidth="1"/>
    <col min="13070" max="13070" width="6.5703125" style="96" customWidth="1"/>
    <col min="13071" max="13071" width="1.85546875" style="96" customWidth="1"/>
    <col min="13072" max="13072" width="6.5703125" style="96" customWidth="1"/>
    <col min="13073" max="13073" width="1.42578125" style="96" customWidth="1"/>
    <col min="13074" max="13074" width="6.5703125" style="96" customWidth="1"/>
    <col min="13075" max="13075" width="1.85546875" style="96" customWidth="1"/>
    <col min="13076" max="13076" width="6.5703125" style="96" customWidth="1"/>
    <col min="13077" max="13312" width="9.140625" style="96"/>
    <col min="13313" max="13313" width="3.85546875" style="96" customWidth="1"/>
    <col min="13314" max="13314" width="62.85546875" style="96" customWidth="1"/>
    <col min="13315" max="13317" width="0" style="96" hidden="1" customWidth="1"/>
    <col min="13318" max="13318" width="6.5703125" style="96" customWidth="1"/>
    <col min="13319" max="13319" width="1.85546875" style="96" customWidth="1"/>
    <col min="13320" max="13320" width="6.5703125" style="96" customWidth="1"/>
    <col min="13321" max="13321" width="1.42578125" style="96" customWidth="1"/>
    <col min="13322" max="13322" width="6.5703125" style="96" customWidth="1"/>
    <col min="13323" max="13323" width="1.85546875" style="96" customWidth="1"/>
    <col min="13324" max="13324" width="6.5703125" style="96" customWidth="1"/>
    <col min="13325" max="13325" width="1.42578125" style="96" customWidth="1"/>
    <col min="13326" max="13326" width="6.5703125" style="96" customWidth="1"/>
    <col min="13327" max="13327" width="1.85546875" style="96" customWidth="1"/>
    <col min="13328" max="13328" width="6.5703125" style="96" customWidth="1"/>
    <col min="13329" max="13329" width="1.42578125" style="96" customWidth="1"/>
    <col min="13330" max="13330" width="6.5703125" style="96" customWidth="1"/>
    <col min="13331" max="13331" width="1.85546875" style="96" customWidth="1"/>
    <col min="13332" max="13332" width="6.5703125" style="96" customWidth="1"/>
    <col min="13333" max="13568" width="9.140625" style="96"/>
    <col min="13569" max="13569" width="3.85546875" style="96" customWidth="1"/>
    <col min="13570" max="13570" width="62.85546875" style="96" customWidth="1"/>
    <col min="13571" max="13573" width="0" style="96" hidden="1" customWidth="1"/>
    <col min="13574" max="13574" width="6.5703125" style="96" customWidth="1"/>
    <col min="13575" max="13575" width="1.85546875" style="96" customWidth="1"/>
    <col min="13576" max="13576" width="6.5703125" style="96" customWidth="1"/>
    <col min="13577" max="13577" width="1.42578125" style="96" customWidth="1"/>
    <col min="13578" max="13578" width="6.5703125" style="96" customWidth="1"/>
    <col min="13579" max="13579" width="1.85546875" style="96" customWidth="1"/>
    <col min="13580" max="13580" width="6.5703125" style="96" customWidth="1"/>
    <col min="13581" max="13581" width="1.42578125" style="96" customWidth="1"/>
    <col min="13582" max="13582" width="6.5703125" style="96" customWidth="1"/>
    <col min="13583" max="13583" width="1.85546875" style="96" customWidth="1"/>
    <col min="13584" max="13584" width="6.5703125" style="96" customWidth="1"/>
    <col min="13585" max="13585" width="1.42578125" style="96" customWidth="1"/>
    <col min="13586" max="13586" width="6.5703125" style="96" customWidth="1"/>
    <col min="13587" max="13587" width="1.85546875" style="96" customWidth="1"/>
    <col min="13588" max="13588" width="6.5703125" style="96" customWidth="1"/>
    <col min="13589" max="13824" width="9.140625" style="96"/>
    <col min="13825" max="13825" width="3.85546875" style="96" customWidth="1"/>
    <col min="13826" max="13826" width="62.85546875" style="96" customWidth="1"/>
    <col min="13827" max="13829" width="0" style="96" hidden="1" customWidth="1"/>
    <col min="13830" max="13830" width="6.5703125" style="96" customWidth="1"/>
    <col min="13831" max="13831" width="1.85546875" style="96" customWidth="1"/>
    <col min="13832" max="13832" width="6.5703125" style="96" customWidth="1"/>
    <col min="13833" max="13833" width="1.42578125" style="96" customWidth="1"/>
    <col min="13834" max="13834" width="6.5703125" style="96" customWidth="1"/>
    <col min="13835" max="13835" width="1.85546875" style="96" customWidth="1"/>
    <col min="13836" max="13836" width="6.5703125" style="96" customWidth="1"/>
    <col min="13837" max="13837" width="1.42578125" style="96" customWidth="1"/>
    <col min="13838" max="13838" width="6.5703125" style="96" customWidth="1"/>
    <col min="13839" max="13839" width="1.85546875" style="96" customWidth="1"/>
    <col min="13840" max="13840" width="6.5703125" style="96" customWidth="1"/>
    <col min="13841" max="13841" width="1.42578125" style="96" customWidth="1"/>
    <col min="13842" max="13842" width="6.5703125" style="96" customWidth="1"/>
    <col min="13843" max="13843" width="1.85546875" style="96" customWidth="1"/>
    <col min="13844" max="13844" width="6.5703125" style="96" customWidth="1"/>
    <col min="13845" max="14080" width="9.140625" style="96"/>
    <col min="14081" max="14081" width="3.85546875" style="96" customWidth="1"/>
    <col min="14082" max="14082" width="62.85546875" style="96" customWidth="1"/>
    <col min="14083" max="14085" width="0" style="96" hidden="1" customWidth="1"/>
    <col min="14086" max="14086" width="6.5703125" style="96" customWidth="1"/>
    <col min="14087" max="14087" width="1.85546875" style="96" customWidth="1"/>
    <col min="14088" max="14088" width="6.5703125" style="96" customWidth="1"/>
    <col min="14089" max="14089" width="1.42578125" style="96" customWidth="1"/>
    <col min="14090" max="14090" width="6.5703125" style="96" customWidth="1"/>
    <col min="14091" max="14091" width="1.85546875" style="96" customWidth="1"/>
    <col min="14092" max="14092" width="6.5703125" style="96" customWidth="1"/>
    <col min="14093" max="14093" width="1.42578125" style="96" customWidth="1"/>
    <col min="14094" max="14094" width="6.5703125" style="96" customWidth="1"/>
    <col min="14095" max="14095" width="1.85546875" style="96" customWidth="1"/>
    <col min="14096" max="14096" width="6.5703125" style="96" customWidth="1"/>
    <col min="14097" max="14097" width="1.42578125" style="96" customWidth="1"/>
    <col min="14098" max="14098" width="6.5703125" style="96" customWidth="1"/>
    <col min="14099" max="14099" width="1.85546875" style="96" customWidth="1"/>
    <col min="14100" max="14100" width="6.5703125" style="96" customWidth="1"/>
    <col min="14101" max="14336" width="9.140625" style="96"/>
    <col min="14337" max="14337" width="3.85546875" style="96" customWidth="1"/>
    <col min="14338" max="14338" width="62.85546875" style="96" customWidth="1"/>
    <col min="14339" max="14341" width="0" style="96" hidden="1" customWidth="1"/>
    <col min="14342" max="14342" width="6.5703125" style="96" customWidth="1"/>
    <col min="14343" max="14343" width="1.85546875" style="96" customWidth="1"/>
    <col min="14344" max="14344" width="6.5703125" style="96" customWidth="1"/>
    <col min="14345" max="14345" width="1.42578125" style="96" customWidth="1"/>
    <col min="14346" max="14346" width="6.5703125" style="96" customWidth="1"/>
    <col min="14347" max="14347" width="1.85546875" style="96" customWidth="1"/>
    <col min="14348" max="14348" width="6.5703125" style="96" customWidth="1"/>
    <col min="14349" max="14349" width="1.42578125" style="96" customWidth="1"/>
    <col min="14350" max="14350" width="6.5703125" style="96" customWidth="1"/>
    <col min="14351" max="14351" width="1.85546875" style="96" customWidth="1"/>
    <col min="14352" max="14352" width="6.5703125" style="96" customWidth="1"/>
    <col min="14353" max="14353" width="1.42578125" style="96" customWidth="1"/>
    <col min="14354" max="14354" width="6.5703125" style="96" customWidth="1"/>
    <col min="14355" max="14355" width="1.85546875" style="96" customWidth="1"/>
    <col min="14356" max="14356" width="6.5703125" style="96" customWidth="1"/>
    <col min="14357" max="14592" width="9.140625" style="96"/>
    <col min="14593" max="14593" width="3.85546875" style="96" customWidth="1"/>
    <col min="14594" max="14594" width="62.85546875" style="96" customWidth="1"/>
    <col min="14595" max="14597" width="0" style="96" hidden="1" customWidth="1"/>
    <col min="14598" max="14598" width="6.5703125" style="96" customWidth="1"/>
    <col min="14599" max="14599" width="1.85546875" style="96" customWidth="1"/>
    <col min="14600" max="14600" width="6.5703125" style="96" customWidth="1"/>
    <col min="14601" max="14601" width="1.42578125" style="96" customWidth="1"/>
    <col min="14602" max="14602" width="6.5703125" style="96" customWidth="1"/>
    <col min="14603" max="14603" width="1.85546875" style="96" customWidth="1"/>
    <col min="14604" max="14604" width="6.5703125" style="96" customWidth="1"/>
    <col min="14605" max="14605" width="1.42578125" style="96" customWidth="1"/>
    <col min="14606" max="14606" width="6.5703125" style="96" customWidth="1"/>
    <col min="14607" max="14607" width="1.85546875" style="96" customWidth="1"/>
    <col min="14608" max="14608" width="6.5703125" style="96" customWidth="1"/>
    <col min="14609" max="14609" width="1.42578125" style="96" customWidth="1"/>
    <col min="14610" max="14610" width="6.5703125" style="96" customWidth="1"/>
    <col min="14611" max="14611" width="1.85546875" style="96" customWidth="1"/>
    <col min="14612" max="14612" width="6.5703125" style="96" customWidth="1"/>
    <col min="14613" max="14848" width="9.140625" style="96"/>
    <col min="14849" max="14849" width="3.85546875" style="96" customWidth="1"/>
    <col min="14850" max="14850" width="62.85546875" style="96" customWidth="1"/>
    <col min="14851" max="14853" width="0" style="96" hidden="1" customWidth="1"/>
    <col min="14854" max="14854" width="6.5703125" style="96" customWidth="1"/>
    <col min="14855" max="14855" width="1.85546875" style="96" customWidth="1"/>
    <col min="14856" max="14856" width="6.5703125" style="96" customWidth="1"/>
    <col min="14857" max="14857" width="1.42578125" style="96" customWidth="1"/>
    <col min="14858" max="14858" width="6.5703125" style="96" customWidth="1"/>
    <col min="14859" max="14859" width="1.85546875" style="96" customWidth="1"/>
    <col min="14860" max="14860" width="6.5703125" style="96" customWidth="1"/>
    <col min="14861" max="14861" width="1.42578125" style="96" customWidth="1"/>
    <col min="14862" max="14862" width="6.5703125" style="96" customWidth="1"/>
    <col min="14863" max="14863" width="1.85546875" style="96" customWidth="1"/>
    <col min="14864" max="14864" width="6.5703125" style="96" customWidth="1"/>
    <col min="14865" max="14865" width="1.42578125" style="96" customWidth="1"/>
    <col min="14866" max="14866" width="6.5703125" style="96" customWidth="1"/>
    <col min="14867" max="14867" width="1.85546875" style="96" customWidth="1"/>
    <col min="14868" max="14868" width="6.5703125" style="96" customWidth="1"/>
    <col min="14869" max="15104" width="9.140625" style="96"/>
    <col min="15105" max="15105" width="3.85546875" style="96" customWidth="1"/>
    <col min="15106" max="15106" width="62.85546875" style="96" customWidth="1"/>
    <col min="15107" max="15109" width="0" style="96" hidden="1" customWidth="1"/>
    <col min="15110" max="15110" width="6.5703125" style="96" customWidth="1"/>
    <col min="15111" max="15111" width="1.85546875" style="96" customWidth="1"/>
    <col min="15112" max="15112" width="6.5703125" style="96" customWidth="1"/>
    <col min="15113" max="15113" width="1.42578125" style="96" customWidth="1"/>
    <col min="15114" max="15114" width="6.5703125" style="96" customWidth="1"/>
    <col min="15115" max="15115" width="1.85546875" style="96" customWidth="1"/>
    <col min="15116" max="15116" width="6.5703125" style="96" customWidth="1"/>
    <col min="15117" max="15117" width="1.42578125" style="96" customWidth="1"/>
    <col min="15118" max="15118" width="6.5703125" style="96" customWidth="1"/>
    <col min="15119" max="15119" width="1.85546875" style="96" customWidth="1"/>
    <col min="15120" max="15120" width="6.5703125" style="96" customWidth="1"/>
    <col min="15121" max="15121" width="1.42578125" style="96" customWidth="1"/>
    <col min="15122" max="15122" width="6.5703125" style="96" customWidth="1"/>
    <col min="15123" max="15123" width="1.85546875" style="96" customWidth="1"/>
    <col min="15124" max="15124" width="6.5703125" style="96" customWidth="1"/>
    <col min="15125" max="15360" width="9.140625" style="96"/>
    <col min="15361" max="15361" width="3.85546875" style="96" customWidth="1"/>
    <col min="15362" max="15362" width="62.85546875" style="96" customWidth="1"/>
    <col min="15363" max="15365" width="0" style="96" hidden="1" customWidth="1"/>
    <col min="15366" max="15366" width="6.5703125" style="96" customWidth="1"/>
    <col min="15367" max="15367" width="1.85546875" style="96" customWidth="1"/>
    <col min="15368" max="15368" width="6.5703125" style="96" customWidth="1"/>
    <col min="15369" max="15369" width="1.42578125" style="96" customWidth="1"/>
    <col min="15370" max="15370" width="6.5703125" style="96" customWidth="1"/>
    <col min="15371" max="15371" width="1.85546875" style="96" customWidth="1"/>
    <col min="15372" max="15372" width="6.5703125" style="96" customWidth="1"/>
    <col min="15373" max="15373" width="1.42578125" style="96" customWidth="1"/>
    <col min="15374" max="15374" width="6.5703125" style="96" customWidth="1"/>
    <col min="15375" max="15375" width="1.85546875" style="96" customWidth="1"/>
    <col min="15376" max="15376" width="6.5703125" style="96" customWidth="1"/>
    <col min="15377" max="15377" width="1.42578125" style="96" customWidth="1"/>
    <col min="15378" max="15378" width="6.5703125" style="96" customWidth="1"/>
    <col min="15379" max="15379" width="1.85546875" style="96" customWidth="1"/>
    <col min="15380" max="15380" width="6.5703125" style="96" customWidth="1"/>
    <col min="15381" max="15616" width="9.140625" style="96"/>
    <col min="15617" max="15617" width="3.85546875" style="96" customWidth="1"/>
    <col min="15618" max="15618" width="62.85546875" style="96" customWidth="1"/>
    <col min="15619" max="15621" width="0" style="96" hidden="1" customWidth="1"/>
    <col min="15622" max="15622" width="6.5703125" style="96" customWidth="1"/>
    <col min="15623" max="15623" width="1.85546875" style="96" customWidth="1"/>
    <col min="15624" max="15624" width="6.5703125" style="96" customWidth="1"/>
    <col min="15625" max="15625" width="1.42578125" style="96" customWidth="1"/>
    <col min="15626" max="15626" width="6.5703125" style="96" customWidth="1"/>
    <col min="15627" max="15627" width="1.85546875" style="96" customWidth="1"/>
    <col min="15628" max="15628" width="6.5703125" style="96" customWidth="1"/>
    <col min="15629" max="15629" width="1.42578125" style="96" customWidth="1"/>
    <col min="15630" max="15630" width="6.5703125" style="96" customWidth="1"/>
    <col min="15631" max="15631" width="1.85546875" style="96" customWidth="1"/>
    <col min="15632" max="15632" width="6.5703125" style="96" customWidth="1"/>
    <col min="15633" max="15633" width="1.42578125" style="96" customWidth="1"/>
    <col min="15634" max="15634" width="6.5703125" style="96" customWidth="1"/>
    <col min="15635" max="15635" width="1.85546875" style="96" customWidth="1"/>
    <col min="15636" max="15636" width="6.5703125" style="96" customWidth="1"/>
    <col min="15637" max="15872" width="9.140625" style="96"/>
    <col min="15873" max="15873" width="3.85546875" style="96" customWidth="1"/>
    <col min="15874" max="15874" width="62.85546875" style="96" customWidth="1"/>
    <col min="15875" max="15877" width="0" style="96" hidden="1" customWidth="1"/>
    <col min="15878" max="15878" width="6.5703125" style="96" customWidth="1"/>
    <col min="15879" max="15879" width="1.85546875" style="96" customWidth="1"/>
    <col min="15880" max="15880" width="6.5703125" style="96" customWidth="1"/>
    <col min="15881" max="15881" width="1.42578125" style="96" customWidth="1"/>
    <col min="15882" max="15882" width="6.5703125" style="96" customWidth="1"/>
    <col min="15883" max="15883" width="1.85546875" style="96" customWidth="1"/>
    <col min="15884" max="15884" width="6.5703125" style="96" customWidth="1"/>
    <col min="15885" max="15885" width="1.42578125" style="96" customWidth="1"/>
    <col min="15886" max="15886" width="6.5703125" style="96" customWidth="1"/>
    <col min="15887" max="15887" width="1.85546875" style="96" customWidth="1"/>
    <col min="15888" max="15888" width="6.5703125" style="96" customWidth="1"/>
    <col min="15889" max="15889" width="1.42578125" style="96" customWidth="1"/>
    <col min="15890" max="15890" width="6.5703125" style="96" customWidth="1"/>
    <col min="15891" max="15891" width="1.85546875" style="96" customWidth="1"/>
    <col min="15892" max="15892" width="6.5703125" style="96" customWidth="1"/>
    <col min="15893" max="16128" width="9.140625" style="96"/>
    <col min="16129" max="16129" width="3.85546875" style="96" customWidth="1"/>
    <col min="16130" max="16130" width="62.85546875" style="96" customWidth="1"/>
    <col min="16131" max="16133" width="0" style="96" hidden="1" customWidth="1"/>
    <col min="16134" max="16134" width="6.5703125" style="96" customWidth="1"/>
    <col min="16135" max="16135" width="1.85546875" style="96" customWidth="1"/>
    <col min="16136" max="16136" width="6.5703125" style="96" customWidth="1"/>
    <col min="16137" max="16137" width="1.42578125" style="96" customWidth="1"/>
    <col min="16138" max="16138" width="6.5703125" style="96" customWidth="1"/>
    <col min="16139" max="16139" width="1.85546875" style="96" customWidth="1"/>
    <col min="16140" max="16140" width="6.5703125" style="96" customWidth="1"/>
    <col min="16141" max="16141" width="1.42578125" style="96" customWidth="1"/>
    <col min="16142" max="16142" width="6.5703125" style="96" customWidth="1"/>
    <col min="16143" max="16143" width="1.85546875" style="96" customWidth="1"/>
    <col min="16144" max="16144" width="6.5703125" style="96" customWidth="1"/>
    <col min="16145" max="16145" width="1.42578125" style="96" customWidth="1"/>
    <col min="16146" max="16146" width="6.5703125" style="96" customWidth="1"/>
    <col min="16147" max="16147" width="1.85546875" style="96" customWidth="1"/>
    <col min="16148" max="16148" width="6.5703125" style="96" customWidth="1"/>
    <col min="16149" max="16384" width="9.140625" style="96"/>
  </cols>
  <sheetData>
    <row r="1" spans="1:20" ht="6.75" customHeight="1" x14ac:dyDescent="0.2"/>
    <row r="2" spans="1:20" s="183" customFormat="1" ht="15" x14ac:dyDescent="0.25">
      <c r="A2" s="343" t="s">
        <v>201</v>
      </c>
      <c r="B2" s="343"/>
      <c r="C2" s="343"/>
      <c r="D2" s="343"/>
      <c r="E2" s="343"/>
      <c r="F2" s="343"/>
      <c r="G2" s="343"/>
      <c r="H2" s="343"/>
      <c r="I2" s="343"/>
      <c r="J2" s="343"/>
      <c r="K2" s="343"/>
      <c r="L2" s="343"/>
      <c r="M2" s="343"/>
      <c r="N2" s="343"/>
      <c r="O2" s="343"/>
      <c r="P2" s="343"/>
      <c r="Q2" s="343"/>
      <c r="R2" s="343"/>
      <c r="S2" s="343"/>
      <c r="T2" s="343"/>
    </row>
    <row r="3" spans="1:20" s="184" customFormat="1" ht="15" customHeight="1" x14ac:dyDescent="0.25">
      <c r="A3" s="201" t="s">
        <v>296</v>
      </c>
      <c r="B3" s="201"/>
      <c r="C3" s="201"/>
      <c r="D3" s="201"/>
      <c r="E3" s="201"/>
      <c r="F3" s="201"/>
      <c r="G3" s="201"/>
      <c r="H3" s="201"/>
      <c r="I3" s="201"/>
      <c r="J3" s="201"/>
      <c r="K3" s="201"/>
      <c r="L3" s="201"/>
      <c r="M3" s="201"/>
      <c r="N3" s="201"/>
      <c r="O3" s="201"/>
      <c r="P3" s="201"/>
      <c r="Q3" s="201"/>
      <c r="R3" s="201"/>
      <c r="S3" s="201"/>
      <c r="T3" s="201"/>
    </row>
    <row r="4" spans="1:20" x14ac:dyDescent="0.2">
      <c r="A4" s="197" t="s">
        <v>177</v>
      </c>
      <c r="B4" s="97"/>
      <c r="C4" s="97"/>
      <c r="D4" s="97"/>
      <c r="E4" s="97"/>
      <c r="F4" s="97"/>
      <c r="G4" s="97"/>
      <c r="H4" s="97"/>
      <c r="J4" s="97"/>
      <c r="K4" s="97"/>
      <c r="L4" s="97"/>
      <c r="N4" s="97"/>
      <c r="O4" s="97"/>
      <c r="P4" s="97"/>
      <c r="R4" s="97"/>
      <c r="S4" s="97"/>
      <c r="T4" s="97"/>
    </row>
    <row r="5" spans="1:20" ht="21" customHeight="1" thickBot="1" x14ac:dyDescent="0.25">
      <c r="A5" s="199" t="s">
        <v>297</v>
      </c>
      <c r="B5" s="98"/>
      <c r="C5" s="98"/>
      <c r="D5" s="98"/>
      <c r="E5" s="98"/>
      <c r="F5" s="98"/>
      <c r="G5" s="98"/>
      <c r="H5" s="98"/>
      <c r="I5" s="98"/>
      <c r="J5" s="98"/>
      <c r="K5" s="98"/>
      <c r="L5" s="98"/>
      <c r="M5" s="98"/>
      <c r="N5" s="98"/>
      <c r="O5" s="98"/>
      <c r="P5" s="98"/>
      <c r="Q5" s="98"/>
      <c r="R5" s="98"/>
      <c r="S5" s="98"/>
      <c r="T5" s="98"/>
    </row>
    <row r="6" spans="1:20" ht="34.5" customHeight="1" x14ac:dyDescent="0.2">
      <c r="A6" s="99" t="s">
        <v>91</v>
      </c>
      <c r="B6" s="99" t="s">
        <v>92</v>
      </c>
      <c r="C6" s="99"/>
      <c r="D6" s="99"/>
      <c r="E6" s="99"/>
      <c r="F6" s="345" t="s">
        <v>93</v>
      </c>
      <c r="G6" s="345"/>
      <c r="H6" s="345"/>
      <c r="I6" s="100"/>
      <c r="J6" s="346" t="s">
        <v>94</v>
      </c>
      <c r="K6" s="346"/>
      <c r="L6" s="346"/>
      <c r="M6" s="100"/>
      <c r="N6" s="347" t="s">
        <v>95</v>
      </c>
      <c r="O6" s="347"/>
      <c r="P6" s="347"/>
      <c r="Q6" s="100"/>
      <c r="R6" s="345" t="s">
        <v>96</v>
      </c>
      <c r="S6" s="345"/>
      <c r="T6" s="345"/>
    </row>
    <row r="7" spans="1:20" ht="15.75" customHeight="1" thickBot="1" x14ac:dyDescent="0.25">
      <c r="A7" s="101"/>
      <c r="B7" s="101"/>
      <c r="C7" s="101"/>
      <c r="D7" s="101"/>
      <c r="E7" s="101"/>
      <c r="F7" s="102" t="s">
        <v>63</v>
      </c>
      <c r="G7" s="348" t="s">
        <v>38</v>
      </c>
      <c r="H7" s="348"/>
      <c r="I7" s="103"/>
      <c r="J7" s="102" t="s">
        <v>63</v>
      </c>
      <c r="K7" s="348" t="s">
        <v>38</v>
      </c>
      <c r="L7" s="348"/>
      <c r="M7" s="103"/>
      <c r="N7" s="102" t="s">
        <v>63</v>
      </c>
      <c r="O7" s="349" t="s">
        <v>38</v>
      </c>
      <c r="P7" s="349"/>
      <c r="Q7" s="103"/>
      <c r="R7" s="102" t="s">
        <v>63</v>
      </c>
      <c r="S7" s="348" t="s">
        <v>38</v>
      </c>
      <c r="T7" s="348"/>
    </row>
    <row r="8" spans="1:20" ht="12" customHeight="1" x14ac:dyDescent="0.2">
      <c r="A8" s="104"/>
      <c r="B8" s="104"/>
      <c r="C8" s="104"/>
      <c r="D8" s="104"/>
      <c r="E8" s="104"/>
      <c r="F8" s="100"/>
      <c r="G8" s="100"/>
      <c r="H8" s="100"/>
      <c r="I8" s="100"/>
      <c r="J8" s="100"/>
      <c r="K8" s="100"/>
      <c r="L8" s="100"/>
      <c r="M8" s="100"/>
      <c r="N8" s="100"/>
      <c r="O8" s="100"/>
      <c r="P8" s="100"/>
      <c r="Q8" s="100"/>
      <c r="R8" s="100"/>
      <c r="S8" s="100"/>
      <c r="T8" s="100"/>
    </row>
    <row r="9" spans="1:20" ht="12" hidden="1" customHeight="1" x14ac:dyDescent="0.2">
      <c r="A9" s="104"/>
      <c r="B9" s="104"/>
      <c r="C9" s="104"/>
      <c r="D9" s="104"/>
      <c r="E9" s="104"/>
      <c r="F9" s="100"/>
      <c r="G9" s="100"/>
      <c r="H9" s="100"/>
      <c r="I9" s="100"/>
      <c r="J9" s="100"/>
      <c r="K9" s="100"/>
      <c r="L9" s="100"/>
      <c r="M9" s="100"/>
      <c r="N9" s="100"/>
      <c r="O9" s="100"/>
      <c r="P9" s="100"/>
      <c r="Q9" s="100"/>
      <c r="R9" s="100"/>
      <c r="S9" s="100"/>
      <c r="T9" s="100"/>
    </row>
    <row r="10" spans="1:20" ht="12" hidden="1" customHeight="1" x14ac:dyDescent="0.2">
      <c r="A10" s="104"/>
      <c r="B10" s="104"/>
      <c r="C10" s="104"/>
      <c r="D10" s="104"/>
      <c r="E10" s="104"/>
      <c r="F10" s="100"/>
      <c r="G10" s="100"/>
      <c r="H10" s="100"/>
      <c r="I10" s="100"/>
      <c r="J10" s="100"/>
      <c r="K10" s="100"/>
      <c r="L10" s="100"/>
      <c r="M10" s="100"/>
      <c r="N10" s="100"/>
      <c r="O10" s="100"/>
      <c r="P10" s="100"/>
      <c r="Q10" s="100"/>
      <c r="R10" s="100"/>
      <c r="S10" s="100"/>
      <c r="T10" s="100"/>
    </row>
    <row r="11" spans="1:20" ht="12" customHeight="1" x14ac:dyDescent="0.2">
      <c r="A11" s="344" t="s">
        <v>63</v>
      </c>
      <c r="B11" s="344"/>
      <c r="C11" s="99"/>
      <c r="D11" s="99"/>
      <c r="E11" s="99"/>
      <c r="F11" s="105">
        <v>8278.1779999999999</v>
      </c>
      <c r="G11" s="106" t="s">
        <v>43</v>
      </c>
      <c r="H11" s="105">
        <v>921.86300000000006</v>
      </c>
      <c r="I11" s="105" t="s">
        <v>97</v>
      </c>
      <c r="J11" s="105">
        <v>676522.31400000001</v>
      </c>
      <c r="K11" s="106" t="s">
        <v>43</v>
      </c>
      <c r="L11" s="105">
        <v>49326.572999999997</v>
      </c>
      <c r="M11" s="105" t="s">
        <v>97</v>
      </c>
      <c r="N11" s="105">
        <v>131147.19500000001</v>
      </c>
      <c r="O11" s="106" t="s">
        <v>43</v>
      </c>
      <c r="P11" s="105">
        <v>16012.763999999999</v>
      </c>
      <c r="Q11" s="105" t="s">
        <v>97</v>
      </c>
      <c r="R11" s="105">
        <v>11918.53</v>
      </c>
      <c r="S11" s="106" t="s">
        <v>43</v>
      </c>
      <c r="T11" s="105">
        <v>1122.508</v>
      </c>
    </row>
    <row r="12" spans="1:20" ht="12" customHeight="1" x14ac:dyDescent="0.2">
      <c r="A12" s="104"/>
      <c r="B12" s="104"/>
      <c r="C12" s="104"/>
      <c r="D12" s="104"/>
      <c r="E12" s="104"/>
      <c r="F12" s="100"/>
      <c r="G12" s="107"/>
      <c r="H12" s="100"/>
      <c r="I12" s="100"/>
      <c r="J12" s="100"/>
      <c r="K12" s="107"/>
      <c r="L12" s="100"/>
      <c r="M12" s="100"/>
      <c r="N12" s="100"/>
      <c r="O12" s="107"/>
      <c r="P12" s="100"/>
      <c r="Q12" s="100"/>
      <c r="R12" s="100"/>
      <c r="S12" s="107"/>
      <c r="T12" s="100"/>
    </row>
    <row r="13" spans="1:20" s="108" customFormat="1" ht="11.25" customHeight="1" x14ac:dyDescent="0.2">
      <c r="A13" s="108">
        <v>1</v>
      </c>
      <c r="B13" s="108" t="s">
        <v>98</v>
      </c>
      <c r="F13" s="109">
        <v>519.41399999999999</v>
      </c>
      <c r="G13" s="106" t="s">
        <v>43</v>
      </c>
      <c r="H13" s="109">
        <v>158.78700000000001</v>
      </c>
      <c r="I13" s="110" t="s">
        <v>97</v>
      </c>
      <c r="J13" s="109">
        <v>56937.998</v>
      </c>
      <c r="K13" s="106" t="s">
        <v>43</v>
      </c>
      <c r="L13" s="109">
        <v>19052.735000000001</v>
      </c>
      <c r="M13" s="110" t="s">
        <v>97</v>
      </c>
      <c r="N13" s="111">
        <v>17718.643</v>
      </c>
      <c r="O13" s="106" t="s">
        <v>43</v>
      </c>
      <c r="P13" s="111">
        <v>5880.4160000000002</v>
      </c>
      <c r="Q13" s="110" t="s">
        <v>97</v>
      </c>
      <c r="R13" s="109">
        <v>1716.223</v>
      </c>
      <c r="S13" s="106" t="s">
        <v>43</v>
      </c>
      <c r="T13" s="109">
        <v>536.649</v>
      </c>
    </row>
    <row r="14" spans="1:20" ht="11.25" customHeight="1" x14ac:dyDescent="0.2">
      <c r="A14" s="112"/>
      <c r="B14" s="113" t="s">
        <v>99</v>
      </c>
      <c r="C14" s="113"/>
      <c r="D14" s="113"/>
      <c r="E14" s="113"/>
      <c r="F14" s="109">
        <v>287.92500000000001</v>
      </c>
      <c r="G14" s="106" t="s">
        <v>43</v>
      </c>
      <c r="H14" s="109">
        <v>109.565</v>
      </c>
      <c r="I14" s="114" t="s">
        <v>97</v>
      </c>
      <c r="J14" s="109">
        <v>24886.688999999998</v>
      </c>
      <c r="K14" s="106" t="s">
        <v>43</v>
      </c>
      <c r="L14" s="109">
        <v>9042.0229999999992</v>
      </c>
      <c r="M14" s="114" t="s">
        <v>97</v>
      </c>
      <c r="N14" s="109">
        <v>11876.652</v>
      </c>
      <c r="O14" s="106" t="s">
        <v>43</v>
      </c>
      <c r="P14" s="109">
        <v>4515.058</v>
      </c>
      <c r="Q14" s="114" t="s">
        <v>97</v>
      </c>
      <c r="R14" s="109">
        <v>1024.096</v>
      </c>
      <c r="S14" s="106" t="s">
        <v>43</v>
      </c>
      <c r="T14" s="109">
        <v>368.58499999999998</v>
      </c>
    </row>
    <row r="15" spans="1:20" ht="11.25" customHeight="1" x14ac:dyDescent="0.2">
      <c r="A15" s="108">
        <v>2</v>
      </c>
      <c r="B15" s="112" t="s">
        <v>100</v>
      </c>
      <c r="C15" s="112"/>
      <c r="D15" s="112"/>
      <c r="E15" s="112"/>
      <c r="F15" s="109">
        <v>1.4850000000000001</v>
      </c>
      <c r="G15" s="106" t="s">
        <v>43</v>
      </c>
      <c r="H15" s="109">
        <v>2.903</v>
      </c>
      <c r="I15" s="114" t="s">
        <v>97</v>
      </c>
      <c r="J15" s="109">
        <v>423.15300000000002</v>
      </c>
      <c r="K15" s="106" t="s">
        <v>43</v>
      </c>
      <c r="L15" s="109">
        <v>827.24800000000005</v>
      </c>
      <c r="M15" s="114" t="s">
        <v>97</v>
      </c>
      <c r="N15" s="109">
        <v>44.542000000000002</v>
      </c>
      <c r="O15" s="106" t="s">
        <v>43</v>
      </c>
      <c r="P15" s="109">
        <v>87.078999999999994</v>
      </c>
      <c r="Q15" s="114" t="s">
        <v>97</v>
      </c>
      <c r="R15" s="109">
        <v>12.695</v>
      </c>
      <c r="S15" s="106" t="s">
        <v>43</v>
      </c>
      <c r="T15" s="109">
        <v>24.817</v>
      </c>
    </row>
    <row r="16" spans="1:20" ht="11.25" customHeight="1" x14ac:dyDescent="0.2">
      <c r="A16" s="108">
        <v>3</v>
      </c>
      <c r="B16" s="112" t="s">
        <v>101</v>
      </c>
      <c r="C16" s="112"/>
      <c r="D16" s="112"/>
      <c r="E16" s="112"/>
      <c r="F16" s="109">
        <v>1957.027</v>
      </c>
      <c r="G16" s="106" t="s">
        <v>43</v>
      </c>
      <c r="H16" s="109">
        <v>448.93</v>
      </c>
      <c r="I16" s="114" t="s">
        <v>97</v>
      </c>
      <c r="J16" s="109">
        <v>40877.249000000003</v>
      </c>
      <c r="K16" s="106" t="s">
        <v>43</v>
      </c>
      <c r="L16" s="109">
        <v>8605.2739999999994</v>
      </c>
      <c r="M16" s="114" t="s">
        <v>97</v>
      </c>
      <c r="N16" s="109">
        <v>49464.4</v>
      </c>
      <c r="O16" s="106" t="s">
        <v>43</v>
      </c>
      <c r="P16" s="109">
        <v>13020.48</v>
      </c>
      <c r="Q16" s="114" t="s">
        <v>97</v>
      </c>
      <c r="R16" s="109">
        <v>1266.5039999999999</v>
      </c>
      <c r="S16" s="106" t="s">
        <v>43</v>
      </c>
      <c r="T16" s="109">
        <v>341.911</v>
      </c>
    </row>
    <row r="17" spans="1:20" ht="11.25" customHeight="1" x14ac:dyDescent="0.2">
      <c r="A17" s="108"/>
      <c r="B17" s="113" t="s">
        <v>102</v>
      </c>
      <c r="C17" s="113"/>
      <c r="D17" s="113"/>
      <c r="E17" s="113"/>
      <c r="F17" s="109">
        <v>1854.9079999999999</v>
      </c>
      <c r="G17" s="106" t="s">
        <v>43</v>
      </c>
      <c r="H17" s="109">
        <v>439.97500000000002</v>
      </c>
      <c r="I17" s="114" t="s">
        <v>97</v>
      </c>
      <c r="J17" s="109">
        <v>35346.675000000003</v>
      </c>
      <c r="K17" s="106" t="s">
        <v>43</v>
      </c>
      <c r="L17" s="109">
        <v>7440.393</v>
      </c>
      <c r="M17" s="114" t="s">
        <v>97</v>
      </c>
      <c r="N17" s="109">
        <v>45100.436999999998</v>
      </c>
      <c r="O17" s="106" t="s">
        <v>43</v>
      </c>
      <c r="P17" s="109">
        <v>12440.797</v>
      </c>
      <c r="Q17" s="114" t="s">
        <v>97</v>
      </c>
      <c r="R17" s="109">
        <v>970.2</v>
      </c>
      <c r="S17" s="106" t="s">
        <v>43</v>
      </c>
      <c r="T17" s="109">
        <v>238.18799999999999</v>
      </c>
    </row>
    <row r="18" spans="1:20" ht="11.25" customHeight="1" x14ac:dyDescent="0.2">
      <c r="A18" s="108">
        <v>4</v>
      </c>
      <c r="B18" s="112" t="s">
        <v>103</v>
      </c>
      <c r="C18" s="112"/>
      <c r="D18" s="112"/>
      <c r="E18" s="112"/>
      <c r="F18" s="109">
        <v>565.12300000000005</v>
      </c>
      <c r="G18" s="106" t="s">
        <v>43</v>
      </c>
      <c r="H18" s="109">
        <v>120.64</v>
      </c>
      <c r="I18" s="114" t="s">
        <v>97</v>
      </c>
      <c r="J18" s="109">
        <v>147095.01</v>
      </c>
      <c r="K18" s="106" t="s">
        <v>43</v>
      </c>
      <c r="L18" s="109">
        <v>36178.103999999999</v>
      </c>
      <c r="M18" s="114" t="s">
        <v>97</v>
      </c>
      <c r="N18" s="109">
        <v>11251.742</v>
      </c>
      <c r="O18" s="106" t="s">
        <v>43</v>
      </c>
      <c r="P18" s="109">
        <v>2667.76</v>
      </c>
      <c r="Q18" s="114" t="s">
        <v>97</v>
      </c>
      <c r="R18" s="109">
        <v>2899.569</v>
      </c>
      <c r="S18" s="106" t="s">
        <v>43</v>
      </c>
      <c r="T18" s="109">
        <v>811.27700000000004</v>
      </c>
    </row>
    <row r="19" spans="1:20" ht="11.25" customHeight="1" x14ac:dyDescent="0.2">
      <c r="A19" s="108">
        <v>5</v>
      </c>
      <c r="B19" s="112" t="s">
        <v>104</v>
      </c>
      <c r="C19" s="112"/>
      <c r="D19" s="112"/>
      <c r="E19" s="112"/>
      <c r="F19" s="109">
        <v>20.658000000000001</v>
      </c>
      <c r="G19" s="106" t="s">
        <v>43</v>
      </c>
      <c r="H19" s="109">
        <v>23.620999999999999</v>
      </c>
      <c r="I19" s="114" t="s">
        <v>97</v>
      </c>
      <c r="J19" s="109">
        <v>4207.2060000000001</v>
      </c>
      <c r="K19" s="106" t="s">
        <v>43</v>
      </c>
      <c r="L19" s="109">
        <v>5107.34</v>
      </c>
      <c r="M19" s="114" t="s">
        <v>97</v>
      </c>
      <c r="N19" s="109">
        <v>135.54900000000001</v>
      </c>
      <c r="O19" s="106" t="s">
        <v>43</v>
      </c>
      <c r="P19" s="109">
        <v>135.16399999999999</v>
      </c>
      <c r="Q19" s="114" t="s">
        <v>97</v>
      </c>
      <c r="R19" s="109">
        <v>16.338999999999999</v>
      </c>
      <c r="S19" s="106" t="s">
        <v>43</v>
      </c>
      <c r="T19" s="109">
        <v>16.882999999999999</v>
      </c>
    </row>
    <row r="20" spans="1:20" ht="11.25" customHeight="1" x14ac:dyDescent="0.2">
      <c r="A20" s="108">
        <v>6</v>
      </c>
      <c r="B20" s="112" t="s">
        <v>105</v>
      </c>
      <c r="C20" s="112"/>
      <c r="D20" s="112"/>
      <c r="E20" s="112"/>
      <c r="F20" s="109">
        <v>260.67399999999998</v>
      </c>
      <c r="G20" s="106" t="s">
        <v>43</v>
      </c>
      <c r="H20" s="109">
        <v>106.6</v>
      </c>
      <c r="I20" s="114" t="s">
        <v>97</v>
      </c>
      <c r="J20" s="109">
        <v>29657.629000000001</v>
      </c>
      <c r="K20" s="106" t="s">
        <v>43</v>
      </c>
      <c r="L20" s="109">
        <v>10386.062</v>
      </c>
      <c r="M20" s="114" t="s">
        <v>97</v>
      </c>
      <c r="N20" s="109">
        <v>6841.5479999999998</v>
      </c>
      <c r="O20" s="106" t="s">
        <v>43</v>
      </c>
      <c r="P20" s="109">
        <v>3720.84</v>
      </c>
      <c r="Q20" s="114" t="s">
        <v>97</v>
      </c>
      <c r="R20" s="109">
        <v>843.71100000000001</v>
      </c>
      <c r="S20" s="106" t="s">
        <v>43</v>
      </c>
      <c r="T20" s="109">
        <v>379.26499999999999</v>
      </c>
    </row>
    <row r="21" spans="1:20" ht="11.25" customHeight="1" x14ac:dyDescent="0.2">
      <c r="A21" s="108"/>
      <c r="B21" s="113" t="s">
        <v>106</v>
      </c>
      <c r="C21" s="113"/>
      <c r="D21" s="113"/>
      <c r="E21" s="113"/>
      <c r="F21" s="109">
        <v>77.73</v>
      </c>
      <c r="G21" s="106" t="s">
        <v>43</v>
      </c>
      <c r="H21" s="109">
        <v>32.908999999999999</v>
      </c>
      <c r="I21" s="114" t="s">
        <v>97</v>
      </c>
      <c r="J21" s="109">
        <v>10082.382</v>
      </c>
      <c r="K21" s="106" t="s">
        <v>43</v>
      </c>
      <c r="L21" s="109">
        <v>4271.7179999999998</v>
      </c>
      <c r="M21" s="114" t="s">
        <v>97</v>
      </c>
      <c r="N21" s="109">
        <v>1255.5450000000001</v>
      </c>
      <c r="O21" s="106" t="s">
        <v>43</v>
      </c>
      <c r="P21" s="109">
        <v>685.87699999999995</v>
      </c>
      <c r="Q21" s="114" t="s">
        <v>97</v>
      </c>
      <c r="R21" s="109">
        <v>246.93600000000001</v>
      </c>
      <c r="S21" s="106" t="s">
        <v>43</v>
      </c>
      <c r="T21" s="109">
        <v>137.94900000000001</v>
      </c>
    </row>
    <row r="22" spans="1:20" ht="11.25" customHeight="1" x14ac:dyDescent="0.2">
      <c r="A22" s="108"/>
      <c r="B22" s="113" t="s">
        <v>107</v>
      </c>
      <c r="C22" s="113"/>
      <c r="D22" s="113"/>
      <c r="E22" s="113"/>
      <c r="F22" s="109">
        <v>119.191</v>
      </c>
      <c r="G22" s="106" t="s">
        <v>43</v>
      </c>
      <c r="H22" s="109">
        <v>85.771000000000001</v>
      </c>
      <c r="I22" s="114" t="s">
        <v>97</v>
      </c>
      <c r="J22" s="109">
        <v>8251.1839999999993</v>
      </c>
      <c r="K22" s="106" t="s">
        <v>43</v>
      </c>
      <c r="L22" s="109">
        <v>5800.3770000000004</v>
      </c>
      <c r="M22" s="114" t="s">
        <v>97</v>
      </c>
      <c r="N22" s="109">
        <v>4334.1019999999999</v>
      </c>
      <c r="O22" s="106" t="s">
        <v>43</v>
      </c>
      <c r="P22" s="109">
        <v>3127.8960000000002</v>
      </c>
      <c r="Q22" s="114" t="s">
        <v>97</v>
      </c>
      <c r="R22" s="109">
        <v>328.12900000000002</v>
      </c>
      <c r="S22" s="106" t="s">
        <v>43</v>
      </c>
      <c r="T22" s="109">
        <v>238.273</v>
      </c>
    </row>
    <row r="23" spans="1:20" ht="11.25" customHeight="1" x14ac:dyDescent="0.2">
      <c r="A23" s="108"/>
      <c r="B23" s="113" t="s">
        <v>108</v>
      </c>
      <c r="C23" s="113"/>
      <c r="D23" s="113"/>
      <c r="E23" s="113"/>
      <c r="F23" s="109">
        <v>18.859000000000002</v>
      </c>
      <c r="G23" s="106" t="s">
        <v>43</v>
      </c>
      <c r="H23" s="109">
        <v>11.289</v>
      </c>
      <c r="I23" s="114" t="s">
        <v>97</v>
      </c>
      <c r="J23" s="109">
        <v>3088.192</v>
      </c>
      <c r="K23" s="106" t="s">
        <v>43</v>
      </c>
      <c r="L23" s="109">
        <v>2354.4650000000001</v>
      </c>
      <c r="M23" s="114" t="s">
        <v>97</v>
      </c>
      <c r="N23" s="109">
        <v>323.10700000000003</v>
      </c>
      <c r="O23" s="106" t="s">
        <v>43</v>
      </c>
      <c r="P23" s="109">
        <v>215.64</v>
      </c>
      <c r="Q23" s="114" t="s">
        <v>97</v>
      </c>
      <c r="R23" s="109">
        <v>59.395000000000003</v>
      </c>
      <c r="S23" s="106" t="s">
        <v>43</v>
      </c>
      <c r="T23" s="109">
        <v>57.143999999999998</v>
      </c>
    </row>
    <row r="24" spans="1:20" ht="11.25" customHeight="1" x14ac:dyDescent="0.2">
      <c r="A24" s="108">
        <v>7</v>
      </c>
      <c r="B24" s="112" t="s">
        <v>109</v>
      </c>
      <c r="C24" s="112"/>
      <c r="D24" s="112"/>
      <c r="E24" s="112"/>
      <c r="F24" s="109">
        <v>142.876</v>
      </c>
      <c r="G24" s="106" t="s">
        <v>43</v>
      </c>
      <c r="H24" s="109">
        <v>71.811000000000007</v>
      </c>
      <c r="I24" s="114" t="s">
        <v>97</v>
      </c>
      <c r="J24" s="109">
        <v>12923.142</v>
      </c>
      <c r="K24" s="106" t="s">
        <v>43</v>
      </c>
      <c r="L24" s="109">
        <v>5932.6109999999999</v>
      </c>
      <c r="M24" s="114" t="s">
        <v>97</v>
      </c>
      <c r="N24" s="109">
        <v>3672.42</v>
      </c>
      <c r="O24" s="106" t="s">
        <v>43</v>
      </c>
      <c r="P24" s="109">
        <v>1588.41</v>
      </c>
      <c r="Q24" s="114" t="s">
        <v>97</v>
      </c>
      <c r="R24" s="109">
        <v>333.78500000000003</v>
      </c>
      <c r="S24" s="106" t="s">
        <v>43</v>
      </c>
      <c r="T24" s="109">
        <v>158.761</v>
      </c>
    </row>
    <row r="25" spans="1:20" ht="11.25" customHeight="1" x14ac:dyDescent="0.2">
      <c r="A25" s="108"/>
      <c r="B25" s="113" t="s">
        <v>110</v>
      </c>
      <c r="C25" s="113"/>
      <c r="D25" s="113"/>
      <c r="E25" s="113"/>
      <c r="F25" s="109">
        <v>142.876</v>
      </c>
      <c r="G25" s="106" t="s">
        <v>43</v>
      </c>
      <c r="H25" s="109">
        <v>71.811000000000007</v>
      </c>
      <c r="I25" s="114" t="s">
        <v>97</v>
      </c>
      <c r="J25" s="109">
        <v>12923.142</v>
      </c>
      <c r="K25" s="106" t="s">
        <v>43</v>
      </c>
      <c r="L25" s="109">
        <v>5932.6109999999999</v>
      </c>
      <c r="M25" s="114" t="s">
        <v>97</v>
      </c>
      <c r="N25" s="109">
        <v>3672.42</v>
      </c>
      <c r="O25" s="106" t="s">
        <v>43</v>
      </c>
      <c r="P25" s="109">
        <v>1588.41</v>
      </c>
      <c r="Q25" s="114" t="s">
        <v>97</v>
      </c>
      <c r="R25" s="109">
        <v>333.78500000000003</v>
      </c>
      <c r="S25" s="106" t="s">
        <v>43</v>
      </c>
      <c r="T25" s="109">
        <v>158.761</v>
      </c>
    </row>
    <row r="26" spans="1:20" ht="11.25" customHeight="1" x14ac:dyDescent="0.2">
      <c r="A26" s="108">
        <v>8</v>
      </c>
      <c r="B26" s="112" t="s">
        <v>111</v>
      </c>
      <c r="C26" s="112"/>
      <c r="D26" s="112"/>
      <c r="E26" s="112"/>
      <c r="F26" s="109">
        <v>111.678</v>
      </c>
      <c r="G26" s="106" t="s">
        <v>43</v>
      </c>
      <c r="H26" s="109">
        <v>54.569000000000003</v>
      </c>
      <c r="I26" s="114" t="s">
        <v>97</v>
      </c>
      <c r="J26" s="109">
        <v>27293.468000000001</v>
      </c>
      <c r="K26" s="106" t="s">
        <v>43</v>
      </c>
      <c r="L26" s="109">
        <v>12857.508</v>
      </c>
      <c r="M26" s="114" t="s">
        <v>97</v>
      </c>
      <c r="N26" s="109">
        <v>2860.5529999999999</v>
      </c>
      <c r="O26" s="106" t="s">
        <v>43</v>
      </c>
      <c r="P26" s="109">
        <v>1864.3530000000001</v>
      </c>
      <c r="Q26" s="114" t="s">
        <v>97</v>
      </c>
      <c r="R26" s="109">
        <v>662.78599999999994</v>
      </c>
      <c r="S26" s="106" t="s">
        <v>43</v>
      </c>
      <c r="T26" s="109">
        <v>389.97500000000002</v>
      </c>
    </row>
    <row r="27" spans="1:20" ht="11.25" customHeight="1" x14ac:dyDescent="0.2">
      <c r="A27" s="108">
        <v>9</v>
      </c>
      <c r="B27" s="112" t="s">
        <v>112</v>
      </c>
      <c r="C27" s="112"/>
      <c r="D27" s="112"/>
      <c r="E27" s="112"/>
      <c r="F27" s="109">
        <v>275.41300000000001</v>
      </c>
      <c r="G27" s="106" t="s">
        <v>43</v>
      </c>
      <c r="H27" s="109">
        <v>91.605999999999995</v>
      </c>
      <c r="I27" s="114" t="s">
        <v>97</v>
      </c>
      <c r="J27" s="109">
        <v>21156.294000000002</v>
      </c>
      <c r="K27" s="106" t="s">
        <v>43</v>
      </c>
      <c r="L27" s="109">
        <v>6599.0349999999999</v>
      </c>
      <c r="M27" s="114" t="s">
        <v>97</v>
      </c>
      <c r="N27" s="109">
        <v>4729.2969999999996</v>
      </c>
      <c r="O27" s="106" t="s">
        <v>43</v>
      </c>
      <c r="P27" s="109">
        <v>1514.04</v>
      </c>
      <c r="Q27" s="114" t="s">
        <v>97</v>
      </c>
      <c r="R27" s="109">
        <v>473.94299999999998</v>
      </c>
      <c r="S27" s="106" t="s">
        <v>43</v>
      </c>
      <c r="T27" s="109">
        <v>191.29900000000001</v>
      </c>
    </row>
    <row r="28" spans="1:20" ht="11.25" customHeight="1" x14ac:dyDescent="0.2">
      <c r="A28" s="108">
        <v>10</v>
      </c>
      <c r="B28" s="112" t="s">
        <v>113</v>
      </c>
      <c r="C28" s="112"/>
      <c r="D28" s="112"/>
      <c r="E28" s="112"/>
      <c r="F28" s="109">
        <v>150.584</v>
      </c>
      <c r="G28" s="106" t="s">
        <v>43</v>
      </c>
      <c r="H28" s="109">
        <v>130.66499999999999</v>
      </c>
      <c r="I28" s="114" t="s">
        <v>97</v>
      </c>
      <c r="J28" s="109">
        <v>9963.8019999999997</v>
      </c>
      <c r="K28" s="106" t="s">
        <v>43</v>
      </c>
      <c r="L28" s="109">
        <v>6372.2190000000001</v>
      </c>
      <c r="M28" s="114" t="s">
        <v>97</v>
      </c>
      <c r="N28" s="109">
        <v>3435.0990000000002</v>
      </c>
      <c r="O28" s="106" t="s">
        <v>43</v>
      </c>
      <c r="P28" s="109">
        <v>3667.1680000000001</v>
      </c>
      <c r="Q28" s="114" t="s">
        <v>97</v>
      </c>
      <c r="R28" s="109">
        <v>210.87200000000001</v>
      </c>
      <c r="S28" s="106" t="s">
        <v>43</v>
      </c>
      <c r="T28" s="109">
        <v>166.41200000000001</v>
      </c>
    </row>
    <row r="29" spans="1:20" ht="11.25" customHeight="1" x14ac:dyDescent="0.2">
      <c r="A29" s="108">
        <v>11</v>
      </c>
      <c r="B29" s="112" t="s">
        <v>114</v>
      </c>
      <c r="C29" s="112"/>
      <c r="D29" s="112"/>
      <c r="E29" s="112"/>
      <c r="F29" s="109">
        <v>199.01499999999999</v>
      </c>
      <c r="G29" s="106" t="s">
        <v>43</v>
      </c>
      <c r="H29" s="109">
        <v>90.986000000000004</v>
      </c>
      <c r="I29" s="114" t="s">
        <v>97</v>
      </c>
      <c r="J29" s="109">
        <v>15398.795</v>
      </c>
      <c r="K29" s="106" t="s">
        <v>43</v>
      </c>
      <c r="L29" s="109">
        <v>5658.66</v>
      </c>
      <c r="M29" s="114" t="s">
        <v>97</v>
      </c>
      <c r="N29" s="109">
        <v>2272.91</v>
      </c>
      <c r="O29" s="106" t="s">
        <v>43</v>
      </c>
      <c r="P29" s="109">
        <v>1074.9929999999999</v>
      </c>
      <c r="Q29" s="114" t="s">
        <v>97</v>
      </c>
      <c r="R29" s="109">
        <v>229.09800000000001</v>
      </c>
      <c r="S29" s="106" t="s">
        <v>43</v>
      </c>
      <c r="T29" s="109">
        <v>107.46299999999999</v>
      </c>
    </row>
    <row r="30" spans="1:20" ht="11.25" customHeight="1" x14ac:dyDescent="0.2">
      <c r="A30" s="108">
        <v>12</v>
      </c>
      <c r="B30" s="112" t="s">
        <v>115</v>
      </c>
      <c r="C30" s="112"/>
      <c r="D30" s="112"/>
      <c r="E30" s="112"/>
      <c r="F30" s="109">
        <v>98.022999999999996</v>
      </c>
      <c r="G30" s="106" t="s">
        <v>43</v>
      </c>
      <c r="H30" s="109">
        <v>75.804000000000002</v>
      </c>
      <c r="I30" s="114" t="s">
        <v>97</v>
      </c>
      <c r="J30" s="109">
        <v>11396.371999999999</v>
      </c>
      <c r="K30" s="106" t="s">
        <v>43</v>
      </c>
      <c r="L30" s="109">
        <v>8376.3410000000003</v>
      </c>
      <c r="M30" s="114" t="s">
        <v>97</v>
      </c>
      <c r="N30" s="109">
        <v>1579.7629999999999</v>
      </c>
      <c r="O30" s="106" t="s">
        <v>43</v>
      </c>
      <c r="P30" s="109">
        <v>1363.598</v>
      </c>
      <c r="Q30" s="114" t="s">
        <v>97</v>
      </c>
      <c r="R30" s="109">
        <v>185.221</v>
      </c>
      <c r="S30" s="106" t="s">
        <v>43</v>
      </c>
      <c r="T30" s="109">
        <v>164.20099999999999</v>
      </c>
    </row>
    <row r="31" spans="1:20" ht="11.25" customHeight="1" x14ac:dyDescent="0.2">
      <c r="A31" s="108">
        <v>13</v>
      </c>
      <c r="B31" s="112" t="s">
        <v>116</v>
      </c>
      <c r="C31" s="112"/>
      <c r="D31" s="112"/>
      <c r="E31" s="112"/>
      <c r="F31" s="109">
        <v>31.364000000000001</v>
      </c>
      <c r="G31" s="106" t="s">
        <v>43</v>
      </c>
      <c r="H31" s="109">
        <v>18.545000000000002</v>
      </c>
      <c r="I31" s="114" t="s">
        <v>97</v>
      </c>
      <c r="J31" s="109">
        <v>8149.4080000000004</v>
      </c>
      <c r="K31" s="106" t="s">
        <v>43</v>
      </c>
      <c r="L31" s="109">
        <v>4969.4049999999997</v>
      </c>
      <c r="M31" s="114" t="s">
        <v>97</v>
      </c>
      <c r="N31" s="109">
        <v>188.88900000000001</v>
      </c>
      <c r="O31" s="106" t="s">
        <v>43</v>
      </c>
      <c r="P31" s="109">
        <v>127.381</v>
      </c>
      <c r="Q31" s="114" t="s">
        <v>97</v>
      </c>
      <c r="R31" s="109">
        <v>49.649000000000001</v>
      </c>
      <c r="S31" s="106" t="s">
        <v>43</v>
      </c>
      <c r="T31" s="109">
        <v>39.911999999999999</v>
      </c>
    </row>
    <row r="32" spans="1:20" ht="11.25" customHeight="1" x14ac:dyDescent="0.2">
      <c r="A32" s="108">
        <v>14</v>
      </c>
      <c r="B32" s="112" t="s">
        <v>117</v>
      </c>
      <c r="C32" s="112"/>
      <c r="D32" s="112"/>
      <c r="E32" s="112"/>
      <c r="F32" s="109">
        <v>876.41600000000005</v>
      </c>
      <c r="G32" s="106" t="s">
        <v>43</v>
      </c>
      <c r="H32" s="109">
        <v>264.267</v>
      </c>
      <c r="I32" s="114" t="s">
        <v>97</v>
      </c>
      <c r="J32" s="109">
        <v>46437.762999999999</v>
      </c>
      <c r="K32" s="106" t="s">
        <v>43</v>
      </c>
      <c r="L32" s="109">
        <v>12890.485000000001</v>
      </c>
      <c r="M32" s="114" t="s">
        <v>97</v>
      </c>
      <c r="N32" s="109">
        <v>8957.2669999999998</v>
      </c>
      <c r="O32" s="106" t="s">
        <v>43</v>
      </c>
      <c r="P32" s="109">
        <v>3521.2040000000002</v>
      </c>
      <c r="Q32" s="114" t="s">
        <v>97</v>
      </c>
      <c r="R32" s="109">
        <v>398.17200000000003</v>
      </c>
      <c r="S32" s="106" t="s">
        <v>43</v>
      </c>
      <c r="T32" s="109">
        <v>156.34100000000001</v>
      </c>
    </row>
    <row r="33" spans="1:20" ht="11.25" customHeight="1" x14ac:dyDescent="0.2">
      <c r="A33" s="108">
        <v>15</v>
      </c>
      <c r="B33" s="112" t="s">
        <v>118</v>
      </c>
      <c r="C33" s="112"/>
      <c r="D33" s="112"/>
      <c r="E33" s="112"/>
      <c r="F33" s="109">
        <v>192.511</v>
      </c>
      <c r="G33" s="106" t="s">
        <v>43</v>
      </c>
      <c r="H33" s="109">
        <v>100.706</v>
      </c>
      <c r="I33" s="114" t="s">
        <v>97</v>
      </c>
      <c r="J33" s="109">
        <v>25882.128000000001</v>
      </c>
      <c r="K33" s="106" t="s">
        <v>43</v>
      </c>
      <c r="L33" s="109">
        <v>13706.569</v>
      </c>
      <c r="M33" s="114" t="s">
        <v>97</v>
      </c>
      <c r="N33" s="109">
        <v>1920.84</v>
      </c>
      <c r="O33" s="106" t="s">
        <v>43</v>
      </c>
      <c r="P33" s="109">
        <v>1028.9770000000001</v>
      </c>
      <c r="Q33" s="114" t="s">
        <v>97</v>
      </c>
      <c r="R33" s="109">
        <v>263.774</v>
      </c>
      <c r="S33" s="106" t="s">
        <v>43</v>
      </c>
      <c r="T33" s="109">
        <v>182.64599999999999</v>
      </c>
    </row>
    <row r="34" spans="1:20" ht="11.25" customHeight="1" x14ac:dyDescent="0.2">
      <c r="A34" s="108">
        <v>16</v>
      </c>
      <c r="B34" s="112" t="s">
        <v>119</v>
      </c>
      <c r="C34" s="112"/>
      <c r="D34" s="112"/>
      <c r="E34" s="112"/>
      <c r="F34" s="109">
        <v>2213.5439999999999</v>
      </c>
      <c r="G34" s="106" t="s">
        <v>43</v>
      </c>
      <c r="H34" s="109">
        <v>439.76400000000001</v>
      </c>
      <c r="I34" s="114" t="s">
        <v>97</v>
      </c>
      <c r="J34" s="109">
        <v>74940.428</v>
      </c>
      <c r="K34" s="106" t="s">
        <v>43</v>
      </c>
      <c r="L34" s="109">
        <v>13684.285</v>
      </c>
      <c r="M34" s="114" t="s">
        <v>97</v>
      </c>
      <c r="N34" s="109">
        <v>6705.84</v>
      </c>
      <c r="O34" s="106" t="s">
        <v>43</v>
      </c>
      <c r="P34" s="109">
        <v>1474.6469999999999</v>
      </c>
      <c r="Q34" s="114" t="s">
        <v>97</v>
      </c>
      <c r="R34" s="109">
        <v>351.40199999999999</v>
      </c>
      <c r="S34" s="106" t="s">
        <v>43</v>
      </c>
      <c r="T34" s="109">
        <v>106.276</v>
      </c>
    </row>
    <row r="35" spans="1:20" ht="11.25" customHeight="1" x14ac:dyDescent="0.2">
      <c r="A35" s="108">
        <v>17</v>
      </c>
      <c r="B35" s="112" t="s">
        <v>120</v>
      </c>
      <c r="C35" s="112"/>
      <c r="D35" s="112"/>
      <c r="E35" s="112"/>
      <c r="F35" s="109">
        <v>21.638999999999999</v>
      </c>
      <c r="G35" s="106" t="s">
        <v>43</v>
      </c>
      <c r="H35" s="109">
        <v>17.645</v>
      </c>
      <c r="I35" s="114" t="s">
        <v>97</v>
      </c>
      <c r="J35" s="109">
        <v>655.56500000000005</v>
      </c>
      <c r="K35" s="106" t="s">
        <v>43</v>
      </c>
      <c r="L35" s="109">
        <v>469.34100000000001</v>
      </c>
      <c r="M35" s="114" t="s">
        <v>97</v>
      </c>
      <c r="N35" s="109">
        <v>120.64100000000001</v>
      </c>
      <c r="O35" s="106" t="s">
        <v>43</v>
      </c>
      <c r="P35" s="109">
        <v>122.614</v>
      </c>
      <c r="Q35" s="114" t="s">
        <v>97</v>
      </c>
      <c r="R35" s="109">
        <v>4.4740000000000002</v>
      </c>
      <c r="S35" s="106" t="s">
        <v>43</v>
      </c>
      <c r="T35" s="109">
        <v>3.5390000000000001</v>
      </c>
    </row>
    <row r="36" spans="1:20" ht="11.25" customHeight="1" x14ac:dyDescent="0.2">
      <c r="A36" s="108">
        <v>18</v>
      </c>
      <c r="B36" s="112" t="s">
        <v>121</v>
      </c>
      <c r="C36" s="112"/>
      <c r="D36" s="112"/>
      <c r="E36" s="112"/>
      <c r="F36" s="109">
        <v>618.55700000000002</v>
      </c>
      <c r="G36" s="106" t="s">
        <v>43</v>
      </c>
      <c r="H36" s="109">
        <v>142.392</v>
      </c>
      <c r="I36" s="114" t="s">
        <v>97</v>
      </c>
      <c r="J36" s="109">
        <v>138685.829</v>
      </c>
      <c r="K36" s="106" t="s">
        <v>43</v>
      </c>
      <c r="L36" s="109">
        <v>28972.564999999999</v>
      </c>
      <c r="M36" s="114" t="s">
        <v>97</v>
      </c>
      <c r="N36" s="109">
        <v>8877.3060000000005</v>
      </c>
      <c r="O36" s="106" t="s">
        <v>43</v>
      </c>
      <c r="P36" s="109">
        <v>1976.296</v>
      </c>
      <c r="Q36" s="114" t="s">
        <v>97</v>
      </c>
      <c r="R36" s="109">
        <v>1934.7280000000001</v>
      </c>
      <c r="S36" s="106" t="s">
        <v>43</v>
      </c>
      <c r="T36" s="109">
        <v>476.17399999999998</v>
      </c>
    </row>
    <row r="37" spans="1:20" ht="11.25" customHeight="1" x14ac:dyDescent="0.2">
      <c r="A37" s="108">
        <v>19</v>
      </c>
      <c r="B37" s="112" t="s">
        <v>122</v>
      </c>
      <c r="C37" s="112"/>
      <c r="D37" s="112"/>
      <c r="E37" s="112"/>
      <c r="F37" s="109">
        <v>0.91300000000000003</v>
      </c>
      <c r="G37" s="106" t="s">
        <v>43</v>
      </c>
      <c r="H37" s="109">
        <v>1.266</v>
      </c>
      <c r="I37" s="114" t="s">
        <v>97</v>
      </c>
      <c r="J37" s="109">
        <v>15.169</v>
      </c>
      <c r="K37" s="106" t="s">
        <v>43</v>
      </c>
      <c r="L37" s="109">
        <v>22.355</v>
      </c>
      <c r="M37" s="114" t="s">
        <v>97</v>
      </c>
      <c r="N37" s="109">
        <v>6.21</v>
      </c>
      <c r="O37" s="106" t="s">
        <v>43</v>
      </c>
      <c r="P37" s="109">
        <v>11.345000000000001</v>
      </c>
      <c r="Q37" s="114" t="s">
        <v>97</v>
      </c>
      <c r="R37" s="109">
        <v>6.8000000000000005E-2</v>
      </c>
      <c r="S37" s="106" t="s">
        <v>43</v>
      </c>
      <c r="T37" s="109">
        <v>0.115</v>
      </c>
    </row>
    <row r="38" spans="1:20" ht="11.25" customHeight="1" x14ac:dyDescent="0.2">
      <c r="A38" s="108">
        <v>20</v>
      </c>
      <c r="B38" s="112" t="s">
        <v>123</v>
      </c>
      <c r="C38" s="112"/>
      <c r="D38" s="112"/>
      <c r="E38" s="112"/>
      <c r="F38" s="109">
        <v>21.265000000000001</v>
      </c>
      <c r="G38" s="106" t="s">
        <v>43</v>
      </c>
      <c r="H38" s="109">
        <v>15.404</v>
      </c>
      <c r="I38" s="114" t="s">
        <v>97</v>
      </c>
      <c r="J38" s="109">
        <v>4425.9059999999999</v>
      </c>
      <c r="K38" s="106" t="s">
        <v>43</v>
      </c>
      <c r="L38" s="109">
        <v>3624.306</v>
      </c>
      <c r="M38" s="114" t="s">
        <v>97</v>
      </c>
      <c r="N38" s="109">
        <v>363.73599999999999</v>
      </c>
      <c r="O38" s="106" t="s">
        <v>43</v>
      </c>
      <c r="P38" s="109">
        <v>392.08600000000001</v>
      </c>
      <c r="Q38" s="114" t="s">
        <v>97</v>
      </c>
      <c r="R38" s="109">
        <v>65.519000000000005</v>
      </c>
      <c r="S38" s="106" t="s">
        <v>43</v>
      </c>
      <c r="T38" s="109">
        <v>82.271000000000001</v>
      </c>
    </row>
    <row r="39" spans="1:20" ht="12" customHeight="1" thickBot="1" x14ac:dyDescent="0.25">
      <c r="A39" s="101"/>
      <c r="B39" s="101"/>
      <c r="C39" s="101"/>
      <c r="D39" s="101"/>
      <c r="E39" s="101"/>
      <c r="F39" s="115"/>
      <c r="G39" s="116"/>
      <c r="H39" s="115"/>
      <c r="I39" s="115"/>
      <c r="J39" s="115"/>
      <c r="K39" s="116"/>
      <c r="L39" s="115"/>
      <c r="M39" s="115"/>
      <c r="N39" s="115"/>
      <c r="O39" s="116"/>
      <c r="P39" s="115"/>
      <c r="Q39" s="115"/>
      <c r="R39" s="115"/>
      <c r="S39" s="116"/>
      <c r="T39" s="115"/>
    </row>
    <row r="40" spans="1:20" ht="12.75" customHeight="1" x14ac:dyDescent="0.2">
      <c r="A40" s="99"/>
    </row>
  </sheetData>
  <sheetProtection formatCells="0" formatColumns="0" formatRows="0"/>
  <mergeCells count="10">
    <mergeCell ref="A2:T2"/>
    <mergeCell ref="A11:B11"/>
    <mergeCell ref="F6:H6"/>
    <mergeCell ref="J6:L6"/>
    <mergeCell ref="N6:P6"/>
    <mergeCell ref="R6:T6"/>
    <mergeCell ref="G7:H7"/>
    <mergeCell ref="K7:L7"/>
    <mergeCell ref="O7:P7"/>
    <mergeCell ref="S7:T7"/>
  </mergeCells>
  <pageMargins left="0.59055118110236227" right="0.39370078740157483" top="0.78740157480314965" bottom="0.39370078740157483"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I49"/>
  <sheetViews>
    <sheetView zoomScaleNormal="100" workbookViewId="0"/>
  </sheetViews>
  <sheetFormatPr defaultRowHeight="10.5" x14ac:dyDescent="0.15"/>
  <cols>
    <col min="1" max="1" width="4.28515625" style="135" customWidth="1"/>
    <col min="2" max="2" width="9.140625" style="135"/>
    <col min="3" max="10" width="7.7109375" style="135" customWidth="1"/>
    <col min="11" max="11" width="8.42578125" style="135" bestFit="1" customWidth="1"/>
    <col min="12" max="12" width="8.85546875" style="135" customWidth="1"/>
    <col min="13" max="13" width="4.5703125" style="135" customWidth="1"/>
    <col min="14" max="24" width="7.7109375" style="135" customWidth="1"/>
    <col min="25" max="28" width="9.140625" style="135"/>
    <col min="29" max="29" width="6.5703125" style="135" bestFit="1" customWidth="1"/>
    <col min="30" max="30" width="5.5703125" style="135" bestFit="1" customWidth="1"/>
    <col min="31" max="31" width="9" style="135" bestFit="1" customWidth="1"/>
    <col min="32" max="34" width="9.42578125" style="135" bestFit="1" customWidth="1"/>
    <col min="35" max="35" width="9.42578125" style="135" customWidth="1"/>
    <col min="36" max="36" width="9" style="135" customWidth="1"/>
    <col min="37" max="269" width="9.140625" style="135"/>
    <col min="270" max="270" width="4.28515625" style="135" customWidth="1"/>
    <col min="271" max="277" width="9.140625" style="135"/>
    <col min="278" max="278" width="3.42578125" style="135" customWidth="1"/>
    <col min="279" max="284" width="9.140625" style="135"/>
    <col min="285" max="285" width="6.5703125" style="135" bestFit="1" customWidth="1"/>
    <col min="286" max="286" width="5.5703125" style="135" bestFit="1" customWidth="1"/>
    <col min="287" max="287" width="9" style="135" bestFit="1" customWidth="1"/>
    <col min="288" max="290" width="9.42578125" style="135" bestFit="1" customWidth="1"/>
    <col min="291" max="291" width="9.42578125" style="135" customWidth="1"/>
    <col min="292" max="292" width="9" style="135" customWidth="1"/>
    <col min="293" max="525" width="9.140625" style="135"/>
    <col min="526" max="526" width="4.28515625" style="135" customWidth="1"/>
    <col min="527" max="533" width="9.140625" style="135"/>
    <col min="534" max="534" width="3.42578125" style="135" customWidth="1"/>
    <col min="535" max="540" width="9.140625" style="135"/>
    <col min="541" max="541" width="6.5703125" style="135" bestFit="1" customWidth="1"/>
    <col min="542" max="542" width="5.5703125" style="135" bestFit="1" customWidth="1"/>
    <col min="543" max="543" width="9" style="135" bestFit="1" customWidth="1"/>
    <col min="544" max="546" width="9.42578125" style="135" bestFit="1" customWidth="1"/>
    <col min="547" max="547" width="9.42578125" style="135" customWidth="1"/>
    <col min="548" max="548" width="9" style="135" customWidth="1"/>
    <col min="549" max="781" width="9.140625" style="135"/>
    <col min="782" max="782" width="4.28515625" style="135" customWidth="1"/>
    <col min="783" max="789" width="9.140625" style="135"/>
    <col min="790" max="790" width="3.42578125" style="135" customWidth="1"/>
    <col min="791" max="796" width="9.140625" style="135"/>
    <col min="797" max="797" width="6.5703125" style="135" bestFit="1" customWidth="1"/>
    <col min="798" max="798" width="5.5703125" style="135" bestFit="1" customWidth="1"/>
    <col min="799" max="799" width="9" style="135" bestFit="1" customWidth="1"/>
    <col min="800" max="802" width="9.42578125" style="135" bestFit="1" customWidth="1"/>
    <col min="803" max="803" width="9.42578125" style="135" customWidth="1"/>
    <col min="804" max="804" width="9" style="135" customWidth="1"/>
    <col min="805" max="1037" width="9.140625" style="135"/>
    <col min="1038" max="1038" width="4.28515625" style="135" customWidth="1"/>
    <col min="1039" max="1045" width="9.140625" style="135"/>
    <col min="1046" max="1046" width="3.42578125" style="135" customWidth="1"/>
    <col min="1047" max="1052" width="9.140625" style="135"/>
    <col min="1053" max="1053" width="6.5703125" style="135" bestFit="1" customWidth="1"/>
    <col min="1054" max="1054" width="5.5703125" style="135" bestFit="1" customWidth="1"/>
    <col min="1055" max="1055" width="9" style="135" bestFit="1" customWidth="1"/>
    <col min="1056" max="1058" width="9.42578125" style="135" bestFit="1" customWidth="1"/>
    <col min="1059" max="1059" width="9.42578125" style="135" customWidth="1"/>
    <col min="1060" max="1060" width="9" style="135" customWidth="1"/>
    <col min="1061" max="1293" width="9.140625" style="135"/>
    <col min="1294" max="1294" width="4.28515625" style="135" customWidth="1"/>
    <col min="1295" max="1301" width="9.140625" style="135"/>
    <col min="1302" max="1302" width="3.42578125" style="135" customWidth="1"/>
    <col min="1303" max="1308" width="9.140625" style="135"/>
    <col min="1309" max="1309" width="6.5703125" style="135" bestFit="1" customWidth="1"/>
    <col min="1310" max="1310" width="5.5703125" style="135" bestFit="1" customWidth="1"/>
    <col min="1311" max="1311" width="9" style="135" bestFit="1" customWidth="1"/>
    <col min="1312" max="1314" width="9.42578125" style="135" bestFit="1" customWidth="1"/>
    <col min="1315" max="1315" width="9.42578125" style="135" customWidth="1"/>
    <col min="1316" max="1316" width="9" style="135" customWidth="1"/>
    <col min="1317" max="1549" width="9.140625" style="135"/>
    <col min="1550" max="1550" width="4.28515625" style="135" customWidth="1"/>
    <col min="1551" max="1557" width="9.140625" style="135"/>
    <col min="1558" max="1558" width="3.42578125" style="135" customWidth="1"/>
    <col min="1559" max="1564" width="9.140625" style="135"/>
    <col min="1565" max="1565" width="6.5703125" style="135" bestFit="1" customWidth="1"/>
    <col min="1566" max="1566" width="5.5703125" style="135" bestFit="1" customWidth="1"/>
    <col min="1567" max="1567" width="9" style="135" bestFit="1" customWidth="1"/>
    <col min="1568" max="1570" width="9.42578125" style="135" bestFit="1" customWidth="1"/>
    <col min="1571" max="1571" width="9.42578125" style="135" customWidth="1"/>
    <col min="1572" max="1572" width="9" style="135" customWidth="1"/>
    <col min="1573" max="1805" width="9.140625" style="135"/>
    <col min="1806" max="1806" width="4.28515625" style="135" customWidth="1"/>
    <col min="1807" max="1813" width="9.140625" style="135"/>
    <col min="1814" max="1814" width="3.42578125" style="135" customWidth="1"/>
    <col min="1815" max="1820" width="9.140625" style="135"/>
    <col min="1821" max="1821" width="6.5703125" style="135" bestFit="1" customWidth="1"/>
    <col min="1822" max="1822" width="5.5703125" style="135" bestFit="1" customWidth="1"/>
    <col min="1823" max="1823" width="9" style="135" bestFit="1" customWidth="1"/>
    <col min="1824" max="1826" width="9.42578125" style="135" bestFit="1" customWidth="1"/>
    <col min="1827" max="1827" width="9.42578125" style="135" customWidth="1"/>
    <col min="1828" max="1828" width="9" style="135" customWidth="1"/>
    <col min="1829" max="2061" width="9.140625" style="135"/>
    <col min="2062" max="2062" width="4.28515625" style="135" customWidth="1"/>
    <col min="2063" max="2069" width="9.140625" style="135"/>
    <col min="2070" max="2070" width="3.42578125" style="135" customWidth="1"/>
    <col min="2071" max="2076" width="9.140625" style="135"/>
    <col min="2077" max="2077" width="6.5703125" style="135" bestFit="1" customWidth="1"/>
    <col min="2078" max="2078" width="5.5703125" style="135" bestFit="1" customWidth="1"/>
    <col min="2079" max="2079" width="9" style="135" bestFit="1" customWidth="1"/>
    <col min="2080" max="2082" width="9.42578125" style="135" bestFit="1" customWidth="1"/>
    <col min="2083" max="2083" width="9.42578125" style="135" customWidth="1"/>
    <col min="2084" max="2084" width="9" style="135" customWidth="1"/>
    <col min="2085" max="2317" width="9.140625" style="135"/>
    <col min="2318" max="2318" width="4.28515625" style="135" customWidth="1"/>
    <col min="2319" max="2325" width="9.140625" style="135"/>
    <col min="2326" max="2326" width="3.42578125" style="135" customWidth="1"/>
    <col min="2327" max="2332" width="9.140625" style="135"/>
    <col min="2333" max="2333" width="6.5703125" style="135" bestFit="1" customWidth="1"/>
    <col min="2334" max="2334" width="5.5703125" style="135" bestFit="1" customWidth="1"/>
    <col min="2335" max="2335" width="9" style="135" bestFit="1" customWidth="1"/>
    <col min="2336" max="2338" width="9.42578125" style="135" bestFit="1" customWidth="1"/>
    <col min="2339" max="2339" width="9.42578125" style="135" customWidth="1"/>
    <col min="2340" max="2340" width="9" style="135" customWidth="1"/>
    <col min="2341" max="2573" width="9.140625" style="135"/>
    <col min="2574" max="2574" width="4.28515625" style="135" customWidth="1"/>
    <col min="2575" max="2581" width="9.140625" style="135"/>
    <col min="2582" max="2582" width="3.42578125" style="135" customWidth="1"/>
    <col min="2583" max="2588" width="9.140625" style="135"/>
    <col min="2589" max="2589" width="6.5703125" style="135" bestFit="1" customWidth="1"/>
    <col min="2590" max="2590" width="5.5703125" style="135" bestFit="1" customWidth="1"/>
    <col min="2591" max="2591" width="9" style="135" bestFit="1" customWidth="1"/>
    <col min="2592" max="2594" width="9.42578125" style="135" bestFit="1" customWidth="1"/>
    <col min="2595" max="2595" width="9.42578125" style="135" customWidth="1"/>
    <col min="2596" max="2596" width="9" style="135" customWidth="1"/>
    <col min="2597" max="2829" width="9.140625" style="135"/>
    <col min="2830" max="2830" width="4.28515625" style="135" customWidth="1"/>
    <col min="2831" max="2837" width="9.140625" style="135"/>
    <col min="2838" max="2838" width="3.42578125" style="135" customWidth="1"/>
    <col min="2839" max="2844" width="9.140625" style="135"/>
    <col min="2845" max="2845" width="6.5703125" style="135" bestFit="1" customWidth="1"/>
    <col min="2846" max="2846" width="5.5703125" style="135" bestFit="1" customWidth="1"/>
    <col min="2847" max="2847" width="9" style="135" bestFit="1" customWidth="1"/>
    <col min="2848" max="2850" width="9.42578125" style="135" bestFit="1" customWidth="1"/>
    <col min="2851" max="2851" width="9.42578125" style="135" customWidth="1"/>
    <col min="2852" max="2852" width="9" style="135" customWidth="1"/>
    <col min="2853" max="3085" width="9.140625" style="135"/>
    <col min="3086" max="3086" width="4.28515625" style="135" customWidth="1"/>
    <col min="3087" max="3093" width="9.140625" style="135"/>
    <col min="3094" max="3094" width="3.42578125" style="135" customWidth="1"/>
    <col min="3095" max="3100" width="9.140625" style="135"/>
    <col min="3101" max="3101" width="6.5703125" style="135" bestFit="1" customWidth="1"/>
    <col min="3102" max="3102" width="5.5703125" style="135" bestFit="1" customWidth="1"/>
    <col min="3103" max="3103" width="9" style="135" bestFit="1" customWidth="1"/>
    <col min="3104" max="3106" width="9.42578125" style="135" bestFit="1" customWidth="1"/>
    <col min="3107" max="3107" width="9.42578125" style="135" customWidth="1"/>
    <col min="3108" max="3108" width="9" style="135" customWidth="1"/>
    <col min="3109" max="3341" width="9.140625" style="135"/>
    <col min="3342" max="3342" width="4.28515625" style="135" customWidth="1"/>
    <col min="3343" max="3349" width="9.140625" style="135"/>
    <col min="3350" max="3350" width="3.42578125" style="135" customWidth="1"/>
    <col min="3351" max="3356" width="9.140625" style="135"/>
    <col min="3357" max="3357" width="6.5703125" style="135" bestFit="1" customWidth="1"/>
    <col min="3358" max="3358" width="5.5703125" style="135" bestFit="1" customWidth="1"/>
    <col min="3359" max="3359" width="9" style="135" bestFit="1" customWidth="1"/>
    <col min="3360" max="3362" width="9.42578125" style="135" bestFit="1" customWidth="1"/>
    <col min="3363" max="3363" width="9.42578125" style="135" customWidth="1"/>
    <col min="3364" max="3364" width="9" style="135" customWidth="1"/>
    <col min="3365" max="3597" width="9.140625" style="135"/>
    <col min="3598" max="3598" width="4.28515625" style="135" customWidth="1"/>
    <col min="3599" max="3605" width="9.140625" style="135"/>
    <col min="3606" max="3606" width="3.42578125" style="135" customWidth="1"/>
    <col min="3607" max="3612" width="9.140625" style="135"/>
    <col min="3613" max="3613" width="6.5703125" style="135" bestFit="1" customWidth="1"/>
    <col min="3614" max="3614" width="5.5703125" style="135" bestFit="1" customWidth="1"/>
    <col min="3615" max="3615" width="9" style="135" bestFit="1" customWidth="1"/>
    <col min="3616" max="3618" width="9.42578125" style="135" bestFit="1" customWidth="1"/>
    <col min="3619" max="3619" width="9.42578125" style="135" customWidth="1"/>
    <col min="3620" max="3620" width="9" style="135" customWidth="1"/>
    <col min="3621" max="3853" width="9.140625" style="135"/>
    <col min="3854" max="3854" width="4.28515625" style="135" customWidth="1"/>
    <col min="3855" max="3861" width="9.140625" style="135"/>
    <col min="3862" max="3862" width="3.42578125" style="135" customWidth="1"/>
    <col min="3863" max="3868" width="9.140625" style="135"/>
    <col min="3869" max="3869" width="6.5703125" style="135" bestFit="1" customWidth="1"/>
    <col min="3870" max="3870" width="5.5703125" style="135" bestFit="1" customWidth="1"/>
    <col min="3871" max="3871" width="9" style="135" bestFit="1" customWidth="1"/>
    <col min="3872" max="3874" width="9.42578125" style="135" bestFit="1" customWidth="1"/>
    <col min="3875" max="3875" width="9.42578125" style="135" customWidth="1"/>
    <col min="3876" max="3876" width="9" style="135" customWidth="1"/>
    <col min="3877" max="4109" width="9.140625" style="135"/>
    <col min="4110" max="4110" width="4.28515625" style="135" customWidth="1"/>
    <col min="4111" max="4117" width="9.140625" style="135"/>
    <col min="4118" max="4118" width="3.42578125" style="135" customWidth="1"/>
    <col min="4119" max="4124" width="9.140625" style="135"/>
    <col min="4125" max="4125" width="6.5703125" style="135" bestFit="1" customWidth="1"/>
    <col min="4126" max="4126" width="5.5703125" style="135" bestFit="1" customWidth="1"/>
    <col min="4127" max="4127" width="9" style="135" bestFit="1" customWidth="1"/>
    <col min="4128" max="4130" width="9.42578125" style="135" bestFit="1" customWidth="1"/>
    <col min="4131" max="4131" width="9.42578125" style="135" customWidth="1"/>
    <col min="4132" max="4132" width="9" style="135" customWidth="1"/>
    <col min="4133" max="4365" width="9.140625" style="135"/>
    <col min="4366" max="4366" width="4.28515625" style="135" customWidth="1"/>
    <col min="4367" max="4373" width="9.140625" style="135"/>
    <col min="4374" max="4374" width="3.42578125" style="135" customWidth="1"/>
    <col min="4375" max="4380" width="9.140625" style="135"/>
    <col min="4381" max="4381" width="6.5703125" style="135" bestFit="1" customWidth="1"/>
    <col min="4382" max="4382" width="5.5703125" style="135" bestFit="1" customWidth="1"/>
    <col min="4383" max="4383" width="9" style="135" bestFit="1" customWidth="1"/>
    <col min="4384" max="4386" width="9.42578125" style="135" bestFit="1" customWidth="1"/>
    <col min="4387" max="4387" width="9.42578125" style="135" customWidth="1"/>
    <col min="4388" max="4388" width="9" style="135" customWidth="1"/>
    <col min="4389" max="4621" width="9.140625" style="135"/>
    <col min="4622" max="4622" width="4.28515625" style="135" customWidth="1"/>
    <col min="4623" max="4629" width="9.140625" style="135"/>
    <col min="4630" max="4630" width="3.42578125" style="135" customWidth="1"/>
    <col min="4631" max="4636" width="9.140625" style="135"/>
    <col min="4637" max="4637" width="6.5703125" style="135" bestFit="1" customWidth="1"/>
    <col min="4638" max="4638" width="5.5703125" style="135" bestFit="1" customWidth="1"/>
    <col min="4639" max="4639" width="9" style="135" bestFit="1" customWidth="1"/>
    <col min="4640" max="4642" width="9.42578125" style="135" bestFit="1" customWidth="1"/>
    <col min="4643" max="4643" width="9.42578125" style="135" customWidth="1"/>
    <col min="4644" max="4644" width="9" style="135" customWidth="1"/>
    <col min="4645" max="4877" width="9.140625" style="135"/>
    <col min="4878" max="4878" width="4.28515625" style="135" customWidth="1"/>
    <col min="4879" max="4885" width="9.140625" style="135"/>
    <col min="4886" max="4886" width="3.42578125" style="135" customWidth="1"/>
    <col min="4887" max="4892" width="9.140625" style="135"/>
    <col min="4893" max="4893" width="6.5703125" style="135" bestFit="1" customWidth="1"/>
    <col min="4894" max="4894" width="5.5703125" style="135" bestFit="1" customWidth="1"/>
    <col min="4895" max="4895" width="9" style="135" bestFit="1" customWidth="1"/>
    <col min="4896" max="4898" width="9.42578125" style="135" bestFit="1" customWidth="1"/>
    <col min="4899" max="4899" width="9.42578125" style="135" customWidth="1"/>
    <col min="4900" max="4900" width="9" style="135" customWidth="1"/>
    <col min="4901" max="5133" width="9.140625" style="135"/>
    <col min="5134" max="5134" width="4.28515625" style="135" customWidth="1"/>
    <col min="5135" max="5141" width="9.140625" style="135"/>
    <col min="5142" max="5142" width="3.42578125" style="135" customWidth="1"/>
    <col min="5143" max="5148" width="9.140625" style="135"/>
    <col min="5149" max="5149" width="6.5703125" style="135" bestFit="1" customWidth="1"/>
    <col min="5150" max="5150" width="5.5703125" style="135" bestFit="1" customWidth="1"/>
    <col min="5151" max="5151" width="9" style="135" bestFit="1" customWidth="1"/>
    <col min="5152" max="5154" width="9.42578125" style="135" bestFit="1" customWidth="1"/>
    <col min="5155" max="5155" width="9.42578125" style="135" customWidth="1"/>
    <col min="5156" max="5156" width="9" style="135" customWidth="1"/>
    <col min="5157" max="5389" width="9.140625" style="135"/>
    <col min="5390" max="5390" width="4.28515625" style="135" customWidth="1"/>
    <col min="5391" max="5397" width="9.140625" style="135"/>
    <col min="5398" max="5398" width="3.42578125" style="135" customWidth="1"/>
    <col min="5399" max="5404" width="9.140625" style="135"/>
    <col min="5405" max="5405" width="6.5703125" style="135" bestFit="1" customWidth="1"/>
    <col min="5406" max="5406" width="5.5703125" style="135" bestFit="1" customWidth="1"/>
    <col min="5407" max="5407" width="9" style="135" bestFit="1" customWidth="1"/>
    <col min="5408" max="5410" width="9.42578125" style="135" bestFit="1" customWidth="1"/>
    <col min="5411" max="5411" width="9.42578125" style="135" customWidth="1"/>
    <col min="5412" max="5412" width="9" style="135" customWidth="1"/>
    <col min="5413" max="5645" width="9.140625" style="135"/>
    <col min="5646" max="5646" width="4.28515625" style="135" customWidth="1"/>
    <col min="5647" max="5653" width="9.140625" style="135"/>
    <col min="5654" max="5654" width="3.42578125" style="135" customWidth="1"/>
    <col min="5655" max="5660" width="9.140625" style="135"/>
    <col min="5661" max="5661" width="6.5703125" style="135" bestFit="1" customWidth="1"/>
    <col min="5662" max="5662" width="5.5703125" style="135" bestFit="1" customWidth="1"/>
    <col min="5663" max="5663" width="9" style="135" bestFit="1" customWidth="1"/>
    <col min="5664" max="5666" width="9.42578125" style="135" bestFit="1" customWidth="1"/>
    <col min="5667" max="5667" width="9.42578125" style="135" customWidth="1"/>
    <col min="5668" max="5668" width="9" style="135" customWidth="1"/>
    <col min="5669" max="5901" width="9.140625" style="135"/>
    <col min="5902" max="5902" width="4.28515625" style="135" customWidth="1"/>
    <col min="5903" max="5909" width="9.140625" style="135"/>
    <col min="5910" max="5910" width="3.42578125" style="135" customWidth="1"/>
    <col min="5911" max="5916" width="9.140625" style="135"/>
    <col min="5917" max="5917" width="6.5703125" style="135" bestFit="1" customWidth="1"/>
    <col min="5918" max="5918" width="5.5703125" style="135" bestFit="1" customWidth="1"/>
    <col min="5919" max="5919" width="9" style="135" bestFit="1" customWidth="1"/>
    <col min="5920" max="5922" width="9.42578125" style="135" bestFit="1" customWidth="1"/>
    <col min="5923" max="5923" width="9.42578125" style="135" customWidth="1"/>
    <col min="5924" max="5924" width="9" style="135" customWidth="1"/>
    <col min="5925" max="6157" width="9.140625" style="135"/>
    <col min="6158" max="6158" width="4.28515625" style="135" customWidth="1"/>
    <col min="6159" max="6165" width="9.140625" style="135"/>
    <col min="6166" max="6166" width="3.42578125" style="135" customWidth="1"/>
    <col min="6167" max="6172" width="9.140625" style="135"/>
    <col min="6173" max="6173" width="6.5703125" style="135" bestFit="1" customWidth="1"/>
    <col min="6174" max="6174" width="5.5703125" style="135" bestFit="1" customWidth="1"/>
    <col min="6175" max="6175" width="9" style="135" bestFit="1" customWidth="1"/>
    <col min="6176" max="6178" width="9.42578125" style="135" bestFit="1" customWidth="1"/>
    <col min="6179" max="6179" width="9.42578125" style="135" customWidth="1"/>
    <col min="6180" max="6180" width="9" style="135" customWidth="1"/>
    <col min="6181" max="6413" width="9.140625" style="135"/>
    <col min="6414" max="6414" width="4.28515625" style="135" customWidth="1"/>
    <col min="6415" max="6421" width="9.140625" style="135"/>
    <col min="6422" max="6422" width="3.42578125" style="135" customWidth="1"/>
    <col min="6423" max="6428" width="9.140625" style="135"/>
    <col min="6429" max="6429" width="6.5703125" style="135" bestFit="1" customWidth="1"/>
    <col min="6430" max="6430" width="5.5703125" style="135" bestFit="1" customWidth="1"/>
    <col min="6431" max="6431" width="9" style="135" bestFit="1" customWidth="1"/>
    <col min="6432" max="6434" width="9.42578125" style="135" bestFit="1" customWidth="1"/>
    <col min="6435" max="6435" width="9.42578125" style="135" customWidth="1"/>
    <col min="6436" max="6436" width="9" style="135" customWidth="1"/>
    <col min="6437" max="6669" width="9.140625" style="135"/>
    <col min="6670" max="6670" width="4.28515625" style="135" customWidth="1"/>
    <col min="6671" max="6677" width="9.140625" style="135"/>
    <col min="6678" max="6678" width="3.42578125" style="135" customWidth="1"/>
    <col min="6679" max="6684" width="9.140625" style="135"/>
    <col min="6685" max="6685" width="6.5703125" style="135" bestFit="1" customWidth="1"/>
    <col min="6686" max="6686" width="5.5703125" style="135" bestFit="1" customWidth="1"/>
    <col min="6687" max="6687" width="9" style="135" bestFit="1" customWidth="1"/>
    <col min="6688" max="6690" width="9.42578125" style="135" bestFit="1" customWidth="1"/>
    <col min="6691" max="6691" width="9.42578125" style="135" customWidth="1"/>
    <col min="6692" max="6692" width="9" style="135" customWidth="1"/>
    <col min="6693" max="6925" width="9.140625" style="135"/>
    <col min="6926" max="6926" width="4.28515625" style="135" customWidth="1"/>
    <col min="6927" max="6933" width="9.140625" style="135"/>
    <col min="6934" max="6934" width="3.42578125" style="135" customWidth="1"/>
    <col min="6935" max="6940" width="9.140625" style="135"/>
    <col min="6941" max="6941" width="6.5703125" style="135" bestFit="1" customWidth="1"/>
    <col min="6942" max="6942" width="5.5703125" style="135" bestFit="1" customWidth="1"/>
    <col min="6943" max="6943" width="9" style="135" bestFit="1" customWidth="1"/>
    <col min="6944" max="6946" width="9.42578125" style="135" bestFit="1" customWidth="1"/>
    <col min="6947" max="6947" width="9.42578125" style="135" customWidth="1"/>
    <col min="6948" max="6948" width="9" style="135" customWidth="1"/>
    <col min="6949" max="7181" width="9.140625" style="135"/>
    <col min="7182" max="7182" width="4.28515625" style="135" customWidth="1"/>
    <col min="7183" max="7189" width="9.140625" style="135"/>
    <col min="7190" max="7190" width="3.42578125" style="135" customWidth="1"/>
    <col min="7191" max="7196" width="9.140625" style="135"/>
    <col min="7197" max="7197" width="6.5703125" style="135" bestFit="1" customWidth="1"/>
    <col min="7198" max="7198" width="5.5703125" style="135" bestFit="1" customWidth="1"/>
    <col min="7199" max="7199" width="9" style="135" bestFit="1" customWidth="1"/>
    <col min="7200" max="7202" width="9.42578125" style="135" bestFit="1" customWidth="1"/>
    <col min="7203" max="7203" width="9.42578125" style="135" customWidth="1"/>
    <col min="7204" max="7204" width="9" style="135" customWidth="1"/>
    <col min="7205" max="7437" width="9.140625" style="135"/>
    <col min="7438" max="7438" width="4.28515625" style="135" customWidth="1"/>
    <col min="7439" max="7445" width="9.140625" style="135"/>
    <col min="7446" max="7446" width="3.42578125" style="135" customWidth="1"/>
    <col min="7447" max="7452" width="9.140625" style="135"/>
    <col min="7453" max="7453" width="6.5703125" style="135" bestFit="1" customWidth="1"/>
    <col min="7454" max="7454" width="5.5703125" style="135" bestFit="1" customWidth="1"/>
    <col min="7455" max="7455" width="9" style="135" bestFit="1" customWidth="1"/>
    <col min="7456" max="7458" width="9.42578125" style="135" bestFit="1" customWidth="1"/>
    <col min="7459" max="7459" width="9.42578125" style="135" customWidth="1"/>
    <col min="7460" max="7460" width="9" style="135" customWidth="1"/>
    <col min="7461" max="7693" width="9.140625" style="135"/>
    <col min="7694" max="7694" width="4.28515625" style="135" customWidth="1"/>
    <col min="7695" max="7701" width="9.140625" style="135"/>
    <col min="7702" max="7702" width="3.42578125" style="135" customWidth="1"/>
    <col min="7703" max="7708" width="9.140625" style="135"/>
    <col min="7709" max="7709" width="6.5703125" style="135" bestFit="1" customWidth="1"/>
    <col min="7710" max="7710" width="5.5703125" style="135" bestFit="1" customWidth="1"/>
    <col min="7711" max="7711" width="9" style="135" bestFit="1" customWidth="1"/>
    <col min="7712" max="7714" width="9.42578125" style="135" bestFit="1" customWidth="1"/>
    <col min="7715" max="7715" width="9.42578125" style="135" customWidth="1"/>
    <col min="7716" max="7716" width="9" style="135" customWidth="1"/>
    <col min="7717" max="7949" width="9.140625" style="135"/>
    <col min="7950" max="7950" width="4.28515625" style="135" customWidth="1"/>
    <col min="7951" max="7957" width="9.140625" style="135"/>
    <col min="7958" max="7958" width="3.42578125" style="135" customWidth="1"/>
    <col min="7959" max="7964" width="9.140625" style="135"/>
    <col min="7965" max="7965" width="6.5703125" style="135" bestFit="1" customWidth="1"/>
    <col min="7966" max="7966" width="5.5703125" style="135" bestFit="1" customWidth="1"/>
    <col min="7967" max="7967" width="9" style="135" bestFit="1" customWidth="1"/>
    <col min="7968" max="7970" width="9.42578125" style="135" bestFit="1" customWidth="1"/>
    <col min="7971" max="7971" width="9.42578125" style="135" customWidth="1"/>
    <col min="7972" max="7972" width="9" style="135" customWidth="1"/>
    <col min="7973" max="8205" width="9.140625" style="135"/>
    <col min="8206" max="8206" width="4.28515625" style="135" customWidth="1"/>
    <col min="8207" max="8213" width="9.140625" style="135"/>
    <col min="8214" max="8214" width="3.42578125" style="135" customWidth="1"/>
    <col min="8215" max="8220" width="9.140625" style="135"/>
    <col min="8221" max="8221" width="6.5703125" style="135" bestFit="1" customWidth="1"/>
    <col min="8222" max="8222" width="5.5703125" style="135" bestFit="1" customWidth="1"/>
    <col min="8223" max="8223" width="9" style="135" bestFit="1" customWidth="1"/>
    <col min="8224" max="8226" width="9.42578125" style="135" bestFit="1" customWidth="1"/>
    <col min="8227" max="8227" width="9.42578125" style="135" customWidth="1"/>
    <col min="8228" max="8228" width="9" style="135" customWidth="1"/>
    <col min="8229" max="8461" width="9.140625" style="135"/>
    <col min="8462" max="8462" width="4.28515625" style="135" customWidth="1"/>
    <col min="8463" max="8469" width="9.140625" style="135"/>
    <col min="8470" max="8470" width="3.42578125" style="135" customWidth="1"/>
    <col min="8471" max="8476" width="9.140625" style="135"/>
    <col min="8477" max="8477" width="6.5703125" style="135" bestFit="1" customWidth="1"/>
    <col min="8478" max="8478" width="5.5703125" style="135" bestFit="1" customWidth="1"/>
    <col min="8479" max="8479" width="9" style="135" bestFit="1" customWidth="1"/>
    <col min="8480" max="8482" width="9.42578125" style="135" bestFit="1" customWidth="1"/>
    <col min="8483" max="8483" width="9.42578125" style="135" customWidth="1"/>
    <col min="8484" max="8484" width="9" style="135" customWidth="1"/>
    <col min="8485" max="8717" width="9.140625" style="135"/>
    <col min="8718" max="8718" width="4.28515625" style="135" customWidth="1"/>
    <col min="8719" max="8725" width="9.140625" style="135"/>
    <col min="8726" max="8726" width="3.42578125" style="135" customWidth="1"/>
    <col min="8727" max="8732" width="9.140625" style="135"/>
    <col min="8733" max="8733" width="6.5703125" style="135" bestFit="1" customWidth="1"/>
    <col min="8734" max="8734" width="5.5703125" style="135" bestFit="1" customWidth="1"/>
    <col min="8735" max="8735" width="9" style="135" bestFit="1" customWidth="1"/>
    <col min="8736" max="8738" width="9.42578125" style="135" bestFit="1" customWidth="1"/>
    <col min="8739" max="8739" width="9.42578125" style="135" customWidth="1"/>
    <col min="8740" max="8740" width="9" style="135" customWidth="1"/>
    <col min="8741" max="8973" width="9.140625" style="135"/>
    <col min="8974" max="8974" width="4.28515625" style="135" customWidth="1"/>
    <col min="8975" max="8981" width="9.140625" style="135"/>
    <col min="8982" max="8982" width="3.42578125" style="135" customWidth="1"/>
    <col min="8983" max="8988" width="9.140625" style="135"/>
    <col min="8989" max="8989" width="6.5703125" style="135" bestFit="1" customWidth="1"/>
    <col min="8990" max="8990" width="5.5703125" style="135" bestFit="1" customWidth="1"/>
    <col min="8991" max="8991" width="9" style="135" bestFit="1" customWidth="1"/>
    <col min="8992" max="8994" width="9.42578125" style="135" bestFit="1" customWidth="1"/>
    <col min="8995" max="8995" width="9.42578125" style="135" customWidth="1"/>
    <col min="8996" max="8996" width="9" style="135" customWidth="1"/>
    <col min="8997" max="9229" width="9.140625" style="135"/>
    <col min="9230" max="9230" width="4.28515625" style="135" customWidth="1"/>
    <col min="9231" max="9237" width="9.140625" style="135"/>
    <col min="9238" max="9238" width="3.42578125" style="135" customWidth="1"/>
    <col min="9239" max="9244" width="9.140625" style="135"/>
    <col min="9245" max="9245" width="6.5703125" style="135" bestFit="1" customWidth="1"/>
    <col min="9246" max="9246" width="5.5703125" style="135" bestFit="1" customWidth="1"/>
    <col min="9247" max="9247" width="9" style="135" bestFit="1" customWidth="1"/>
    <col min="9248" max="9250" width="9.42578125" style="135" bestFit="1" customWidth="1"/>
    <col min="9251" max="9251" width="9.42578125" style="135" customWidth="1"/>
    <col min="9252" max="9252" width="9" style="135" customWidth="1"/>
    <col min="9253" max="9485" width="9.140625" style="135"/>
    <col min="9486" max="9486" width="4.28515625" style="135" customWidth="1"/>
    <col min="9487" max="9493" width="9.140625" style="135"/>
    <col min="9494" max="9494" width="3.42578125" style="135" customWidth="1"/>
    <col min="9495" max="9500" width="9.140625" style="135"/>
    <col min="9501" max="9501" width="6.5703125" style="135" bestFit="1" customWidth="1"/>
    <col min="9502" max="9502" width="5.5703125" style="135" bestFit="1" customWidth="1"/>
    <col min="9503" max="9503" width="9" style="135" bestFit="1" customWidth="1"/>
    <col min="9504" max="9506" width="9.42578125" style="135" bestFit="1" customWidth="1"/>
    <col min="9507" max="9507" width="9.42578125" style="135" customWidth="1"/>
    <col min="9508" max="9508" width="9" style="135" customWidth="1"/>
    <col min="9509" max="9741" width="9.140625" style="135"/>
    <col min="9742" max="9742" width="4.28515625" style="135" customWidth="1"/>
    <col min="9743" max="9749" width="9.140625" style="135"/>
    <col min="9750" max="9750" width="3.42578125" style="135" customWidth="1"/>
    <col min="9751" max="9756" width="9.140625" style="135"/>
    <col min="9757" max="9757" width="6.5703125" style="135" bestFit="1" customWidth="1"/>
    <col min="9758" max="9758" width="5.5703125" style="135" bestFit="1" customWidth="1"/>
    <col min="9759" max="9759" width="9" style="135" bestFit="1" customWidth="1"/>
    <col min="9760" max="9762" width="9.42578125" style="135" bestFit="1" customWidth="1"/>
    <col min="9763" max="9763" width="9.42578125" style="135" customWidth="1"/>
    <col min="9764" max="9764" width="9" style="135" customWidth="1"/>
    <col min="9765" max="9997" width="9.140625" style="135"/>
    <col min="9998" max="9998" width="4.28515625" style="135" customWidth="1"/>
    <col min="9999" max="10005" width="9.140625" style="135"/>
    <col min="10006" max="10006" width="3.42578125" style="135" customWidth="1"/>
    <col min="10007" max="10012" width="9.140625" style="135"/>
    <col min="10013" max="10013" width="6.5703125" style="135" bestFit="1" customWidth="1"/>
    <col min="10014" max="10014" width="5.5703125" style="135" bestFit="1" customWidth="1"/>
    <col min="10015" max="10015" width="9" style="135" bestFit="1" customWidth="1"/>
    <col min="10016" max="10018" width="9.42578125" style="135" bestFit="1" customWidth="1"/>
    <col min="10019" max="10019" width="9.42578125" style="135" customWidth="1"/>
    <col min="10020" max="10020" width="9" style="135" customWidth="1"/>
    <col min="10021" max="10253" width="9.140625" style="135"/>
    <col min="10254" max="10254" width="4.28515625" style="135" customWidth="1"/>
    <col min="10255" max="10261" width="9.140625" style="135"/>
    <col min="10262" max="10262" width="3.42578125" style="135" customWidth="1"/>
    <col min="10263" max="10268" width="9.140625" style="135"/>
    <col min="10269" max="10269" width="6.5703125" style="135" bestFit="1" customWidth="1"/>
    <col min="10270" max="10270" width="5.5703125" style="135" bestFit="1" customWidth="1"/>
    <col min="10271" max="10271" width="9" style="135" bestFit="1" customWidth="1"/>
    <col min="10272" max="10274" width="9.42578125" style="135" bestFit="1" customWidth="1"/>
    <col min="10275" max="10275" width="9.42578125" style="135" customWidth="1"/>
    <col min="10276" max="10276" width="9" style="135" customWidth="1"/>
    <col min="10277" max="10509" width="9.140625" style="135"/>
    <col min="10510" max="10510" width="4.28515625" style="135" customWidth="1"/>
    <col min="10511" max="10517" width="9.140625" style="135"/>
    <col min="10518" max="10518" width="3.42578125" style="135" customWidth="1"/>
    <col min="10519" max="10524" width="9.140625" style="135"/>
    <col min="10525" max="10525" width="6.5703125" style="135" bestFit="1" customWidth="1"/>
    <col min="10526" max="10526" width="5.5703125" style="135" bestFit="1" customWidth="1"/>
    <col min="10527" max="10527" width="9" style="135" bestFit="1" customWidth="1"/>
    <col min="10528" max="10530" width="9.42578125" style="135" bestFit="1" customWidth="1"/>
    <col min="10531" max="10531" width="9.42578125" style="135" customWidth="1"/>
    <col min="10532" max="10532" width="9" style="135" customWidth="1"/>
    <col min="10533" max="10765" width="9.140625" style="135"/>
    <col min="10766" max="10766" width="4.28515625" style="135" customWidth="1"/>
    <col min="10767" max="10773" width="9.140625" style="135"/>
    <col min="10774" max="10774" width="3.42578125" style="135" customWidth="1"/>
    <col min="10775" max="10780" width="9.140625" style="135"/>
    <col min="10781" max="10781" width="6.5703125" style="135" bestFit="1" customWidth="1"/>
    <col min="10782" max="10782" width="5.5703125" style="135" bestFit="1" customWidth="1"/>
    <col min="10783" max="10783" width="9" style="135" bestFit="1" customWidth="1"/>
    <col min="10784" max="10786" width="9.42578125" style="135" bestFit="1" customWidth="1"/>
    <col min="10787" max="10787" width="9.42578125" style="135" customWidth="1"/>
    <col min="10788" max="10788" width="9" style="135" customWidth="1"/>
    <col min="10789" max="11021" width="9.140625" style="135"/>
    <col min="11022" max="11022" width="4.28515625" style="135" customWidth="1"/>
    <col min="11023" max="11029" width="9.140625" style="135"/>
    <col min="11030" max="11030" width="3.42578125" style="135" customWidth="1"/>
    <col min="11031" max="11036" width="9.140625" style="135"/>
    <col min="11037" max="11037" width="6.5703125" style="135" bestFit="1" customWidth="1"/>
    <col min="11038" max="11038" width="5.5703125" style="135" bestFit="1" customWidth="1"/>
    <col min="11039" max="11039" width="9" style="135" bestFit="1" customWidth="1"/>
    <col min="11040" max="11042" width="9.42578125" style="135" bestFit="1" customWidth="1"/>
    <col min="11043" max="11043" width="9.42578125" style="135" customWidth="1"/>
    <col min="11044" max="11044" width="9" style="135" customWidth="1"/>
    <col min="11045" max="11277" width="9.140625" style="135"/>
    <col min="11278" max="11278" width="4.28515625" style="135" customWidth="1"/>
    <col min="11279" max="11285" width="9.140625" style="135"/>
    <col min="11286" max="11286" width="3.42578125" style="135" customWidth="1"/>
    <col min="11287" max="11292" width="9.140625" style="135"/>
    <col min="11293" max="11293" width="6.5703125" style="135" bestFit="1" customWidth="1"/>
    <col min="11294" max="11294" width="5.5703125" style="135" bestFit="1" customWidth="1"/>
    <col min="11295" max="11295" width="9" style="135" bestFit="1" customWidth="1"/>
    <col min="11296" max="11298" width="9.42578125" style="135" bestFit="1" customWidth="1"/>
    <col min="11299" max="11299" width="9.42578125" style="135" customWidth="1"/>
    <col min="11300" max="11300" width="9" style="135" customWidth="1"/>
    <col min="11301" max="11533" width="9.140625" style="135"/>
    <col min="11534" max="11534" width="4.28515625" style="135" customWidth="1"/>
    <col min="11535" max="11541" width="9.140625" style="135"/>
    <col min="11542" max="11542" width="3.42578125" style="135" customWidth="1"/>
    <col min="11543" max="11548" width="9.140625" style="135"/>
    <col min="11549" max="11549" width="6.5703125" style="135" bestFit="1" customWidth="1"/>
    <col min="11550" max="11550" width="5.5703125" style="135" bestFit="1" customWidth="1"/>
    <col min="11551" max="11551" width="9" style="135" bestFit="1" customWidth="1"/>
    <col min="11552" max="11554" width="9.42578125" style="135" bestFit="1" customWidth="1"/>
    <col min="11555" max="11555" width="9.42578125" style="135" customWidth="1"/>
    <col min="11556" max="11556" width="9" style="135" customWidth="1"/>
    <col min="11557" max="11789" width="9.140625" style="135"/>
    <col min="11790" max="11790" width="4.28515625" style="135" customWidth="1"/>
    <col min="11791" max="11797" width="9.140625" style="135"/>
    <col min="11798" max="11798" width="3.42578125" style="135" customWidth="1"/>
    <col min="11799" max="11804" width="9.140625" style="135"/>
    <col min="11805" max="11805" width="6.5703125" style="135" bestFit="1" customWidth="1"/>
    <col min="11806" max="11806" width="5.5703125" style="135" bestFit="1" customWidth="1"/>
    <col min="11807" max="11807" width="9" style="135" bestFit="1" customWidth="1"/>
    <col min="11808" max="11810" width="9.42578125" style="135" bestFit="1" customWidth="1"/>
    <col min="11811" max="11811" width="9.42578125" style="135" customWidth="1"/>
    <col min="11812" max="11812" width="9" style="135" customWidth="1"/>
    <col min="11813" max="12045" width="9.140625" style="135"/>
    <col min="12046" max="12046" width="4.28515625" style="135" customWidth="1"/>
    <col min="12047" max="12053" width="9.140625" style="135"/>
    <col min="12054" max="12054" width="3.42578125" style="135" customWidth="1"/>
    <col min="12055" max="12060" width="9.140625" style="135"/>
    <col min="12061" max="12061" width="6.5703125" style="135" bestFit="1" customWidth="1"/>
    <col min="12062" max="12062" width="5.5703125" style="135" bestFit="1" customWidth="1"/>
    <col min="12063" max="12063" width="9" style="135" bestFit="1" customWidth="1"/>
    <col min="12064" max="12066" width="9.42578125" style="135" bestFit="1" customWidth="1"/>
    <col min="12067" max="12067" width="9.42578125" style="135" customWidth="1"/>
    <col min="12068" max="12068" width="9" style="135" customWidth="1"/>
    <col min="12069" max="12301" width="9.140625" style="135"/>
    <col min="12302" max="12302" width="4.28515625" style="135" customWidth="1"/>
    <col min="12303" max="12309" width="9.140625" style="135"/>
    <col min="12310" max="12310" width="3.42578125" style="135" customWidth="1"/>
    <col min="12311" max="12316" width="9.140625" style="135"/>
    <col min="12317" max="12317" width="6.5703125" style="135" bestFit="1" customWidth="1"/>
    <col min="12318" max="12318" width="5.5703125" style="135" bestFit="1" customWidth="1"/>
    <col min="12319" max="12319" width="9" style="135" bestFit="1" customWidth="1"/>
    <col min="12320" max="12322" width="9.42578125" style="135" bestFit="1" customWidth="1"/>
    <col min="12323" max="12323" width="9.42578125" style="135" customWidth="1"/>
    <col min="12324" max="12324" width="9" style="135" customWidth="1"/>
    <col min="12325" max="12557" width="9.140625" style="135"/>
    <col min="12558" max="12558" width="4.28515625" style="135" customWidth="1"/>
    <col min="12559" max="12565" width="9.140625" style="135"/>
    <col min="12566" max="12566" width="3.42578125" style="135" customWidth="1"/>
    <col min="12567" max="12572" width="9.140625" style="135"/>
    <col min="12573" max="12573" width="6.5703125" style="135" bestFit="1" customWidth="1"/>
    <col min="12574" max="12574" width="5.5703125" style="135" bestFit="1" customWidth="1"/>
    <col min="12575" max="12575" width="9" style="135" bestFit="1" customWidth="1"/>
    <col min="12576" max="12578" width="9.42578125" style="135" bestFit="1" customWidth="1"/>
    <col min="12579" max="12579" width="9.42578125" style="135" customWidth="1"/>
    <col min="12580" max="12580" width="9" style="135" customWidth="1"/>
    <col min="12581" max="12813" width="9.140625" style="135"/>
    <col min="12814" max="12814" width="4.28515625" style="135" customWidth="1"/>
    <col min="12815" max="12821" width="9.140625" style="135"/>
    <col min="12822" max="12822" width="3.42578125" style="135" customWidth="1"/>
    <col min="12823" max="12828" width="9.140625" style="135"/>
    <col min="12829" max="12829" width="6.5703125" style="135" bestFit="1" customWidth="1"/>
    <col min="12830" max="12830" width="5.5703125" style="135" bestFit="1" customWidth="1"/>
    <col min="12831" max="12831" width="9" style="135" bestFit="1" customWidth="1"/>
    <col min="12832" max="12834" width="9.42578125" style="135" bestFit="1" customWidth="1"/>
    <col min="12835" max="12835" width="9.42578125" style="135" customWidth="1"/>
    <col min="12836" max="12836" width="9" style="135" customWidth="1"/>
    <col min="12837" max="13069" width="9.140625" style="135"/>
    <col min="13070" max="13070" width="4.28515625" style="135" customWidth="1"/>
    <col min="13071" max="13077" width="9.140625" style="135"/>
    <col min="13078" max="13078" width="3.42578125" style="135" customWidth="1"/>
    <col min="13079" max="13084" width="9.140625" style="135"/>
    <col min="13085" max="13085" width="6.5703125" style="135" bestFit="1" customWidth="1"/>
    <col min="13086" max="13086" width="5.5703125" style="135" bestFit="1" customWidth="1"/>
    <col min="13087" max="13087" width="9" style="135" bestFit="1" customWidth="1"/>
    <col min="13088" max="13090" width="9.42578125" style="135" bestFit="1" customWidth="1"/>
    <col min="13091" max="13091" width="9.42578125" style="135" customWidth="1"/>
    <col min="13092" max="13092" width="9" style="135" customWidth="1"/>
    <col min="13093" max="13325" width="9.140625" style="135"/>
    <col min="13326" max="13326" width="4.28515625" style="135" customWidth="1"/>
    <col min="13327" max="13333" width="9.140625" style="135"/>
    <col min="13334" max="13334" width="3.42578125" style="135" customWidth="1"/>
    <col min="13335" max="13340" width="9.140625" style="135"/>
    <col min="13341" max="13341" width="6.5703125" style="135" bestFit="1" customWidth="1"/>
    <col min="13342" max="13342" width="5.5703125" style="135" bestFit="1" customWidth="1"/>
    <col min="13343" max="13343" width="9" style="135" bestFit="1" customWidth="1"/>
    <col min="13344" max="13346" width="9.42578125" style="135" bestFit="1" customWidth="1"/>
    <col min="13347" max="13347" width="9.42578125" style="135" customWidth="1"/>
    <col min="13348" max="13348" width="9" style="135" customWidth="1"/>
    <col min="13349" max="13581" width="9.140625" style="135"/>
    <col min="13582" max="13582" width="4.28515625" style="135" customWidth="1"/>
    <col min="13583" max="13589" width="9.140625" style="135"/>
    <col min="13590" max="13590" width="3.42578125" style="135" customWidth="1"/>
    <col min="13591" max="13596" width="9.140625" style="135"/>
    <col min="13597" max="13597" width="6.5703125" style="135" bestFit="1" customWidth="1"/>
    <col min="13598" max="13598" width="5.5703125" style="135" bestFit="1" customWidth="1"/>
    <col min="13599" max="13599" width="9" style="135" bestFit="1" customWidth="1"/>
    <col min="13600" max="13602" width="9.42578125" style="135" bestFit="1" customWidth="1"/>
    <col min="13603" max="13603" width="9.42578125" style="135" customWidth="1"/>
    <col min="13604" max="13604" width="9" style="135" customWidth="1"/>
    <col min="13605" max="13837" width="9.140625" style="135"/>
    <col min="13838" max="13838" width="4.28515625" style="135" customWidth="1"/>
    <col min="13839" max="13845" width="9.140625" style="135"/>
    <col min="13846" max="13846" width="3.42578125" style="135" customWidth="1"/>
    <col min="13847" max="13852" width="9.140625" style="135"/>
    <col min="13853" max="13853" width="6.5703125" style="135" bestFit="1" customWidth="1"/>
    <col min="13854" max="13854" width="5.5703125" style="135" bestFit="1" customWidth="1"/>
    <col min="13855" max="13855" width="9" style="135" bestFit="1" customWidth="1"/>
    <col min="13856" max="13858" width="9.42578125" style="135" bestFit="1" customWidth="1"/>
    <col min="13859" max="13859" width="9.42578125" style="135" customWidth="1"/>
    <col min="13860" max="13860" width="9" style="135" customWidth="1"/>
    <col min="13861" max="14093" width="9.140625" style="135"/>
    <col min="14094" max="14094" width="4.28515625" style="135" customWidth="1"/>
    <col min="14095" max="14101" width="9.140625" style="135"/>
    <col min="14102" max="14102" width="3.42578125" style="135" customWidth="1"/>
    <col min="14103" max="14108" width="9.140625" style="135"/>
    <col min="14109" max="14109" width="6.5703125" style="135" bestFit="1" customWidth="1"/>
    <col min="14110" max="14110" width="5.5703125" style="135" bestFit="1" customWidth="1"/>
    <col min="14111" max="14111" width="9" style="135" bestFit="1" customWidth="1"/>
    <col min="14112" max="14114" width="9.42578125" style="135" bestFit="1" customWidth="1"/>
    <col min="14115" max="14115" width="9.42578125" style="135" customWidth="1"/>
    <col min="14116" max="14116" width="9" style="135" customWidth="1"/>
    <col min="14117" max="14349" width="9.140625" style="135"/>
    <col min="14350" max="14350" width="4.28515625" style="135" customWidth="1"/>
    <col min="14351" max="14357" width="9.140625" style="135"/>
    <col min="14358" max="14358" width="3.42578125" style="135" customWidth="1"/>
    <col min="14359" max="14364" width="9.140625" style="135"/>
    <col min="14365" max="14365" width="6.5703125" style="135" bestFit="1" customWidth="1"/>
    <col min="14366" max="14366" width="5.5703125" style="135" bestFit="1" customWidth="1"/>
    <col min="14367" max="14367" width="9" style="135" bestFit="1" customWidth="1"/>
    <col min="14368" max="14370" width="9.42578125" style="135" bestFit="1" customWidth="1"/>
    <col min="14371" max="14371" width="9.42578125" style="135" customWidth="1"/>
    <col min="14372" max="14372" width="9" style="135" customWidth="1"/>
    <col min="14373" max="14605" width="9.140625" style="135"/>
    <col min="14606" max="14606" width="4.28515625" style="135" customWidth="1"/>
    <col min="14607" max="14613" width="9.140625" style="135"/>
    <col min="14614" max="14614" width="3.42578125" style="135" customWidth="1"/>
    <col min="14615" max="14620" width="9.140625" style="135"/>
    <col min="14621" max="14621" width="6.5703125" style="135" bestFit="1" customWidth="1"/>
    <col min="14622" max="14622" width="5.5703125" style="135" bestFit="1" customWidth="1"/>
    <col min="14623" max="14623" width="9" style="135" bestFit="1" customWidth="1"/>
    <col min="14624" max="14626" width="9.42578125" style="135" bestFit="1" customWidth="1"/>
    <col min="14627" max="14627" width="9.42578125" style="135" customWidth="1"/>
    <col min="14628" max="14628" width="9" style="135" customWidth="1"/>
    <col min="14629" max="14861" width="9.140625" style="135"/>
    <col min="14862" max="14862" width="4.28515625" style="135" customWidth="1"/>
    <col min="14863" max="14869" width="9.140625" style="135"/>
    <col min="14870" max="14870" width="3.42578125" style="135" customWidth="1"/>
    <col min="14871" max="14876" width="9.140625" style="135"/>
    <col min="14877" max="14877" width="6.5703125" style="135" bestFit="1" customWidth="1"/>
    <col min="14878" max="14878" width="5.5703125" style="135" bestFit="1" customWidth="1"/>
    <col min="14879" max="14879" width="9" style="135" bestFit="1" customWidth="1"/>
    <col min="14880" max="14882" width="9.42578125" style="135" bestFit="1" customWidth="1"/>
    <col min="14883" max="14883" width="9.42578125" style="135" customWidth="1"/>
    <col min="14884" max="14884" width="9" style="135" customWidth="1"/>
    <col min="14885" max="15117" width="9.140625" style="135"/>
    <col min="15118" max="15118" width="4.28515625" style="135" customWidth="1"/>
    <col min="15119" max="15125" width="9.140625" style="135"/>
    <col min="15126" max="15126" width="3.42578125" style="135" customWidth="1"/>
    <col min="15127" max="15132" width="9.140625" style="135"/>
    <col min="15133" max="15133" width="6.5703125" style="135" bestFit="1" customWidth="1"/>
    <col min="15134" max="15134" width="5.5703125" style="135" bestFit="1" customWidth="1"/>
    <col min="15135" max="15135" width="9" style="135" bestFit="1" customWidth="1"/>
    <col min="15136" max="15138" width="9.42578125" style="135" bestFit="1" customWidth="1"/>
    <col min="15139" max="15139" width="9.42578125" style="135" customWidth="1"/>
    <col min="15140" max="15140" width="9" style="135" customWidth="1"/>
    <col min="15141" max="15373" width="9.140625" style="135"/>
    <col min="15374" max="15374" width="4.28515625" style="135" customWidth="1"/>
    <col min="15375" max="15381" width="9.140625" style="135"/>
    <col min="15382" max="15382" width="3.42578125" style="135" customWidth="1"/>
    <col min="15383" max="15388" width="9.140625" style="135"/>
    <col min="15389" max="15389" width="6.5703125" style="135" bestFit="1" customWidth="1"/>
    <col min="15390" max="15390" width="5.5703125" style="135" bestFit="1" customWidth="1"/>
    <col min="15391" max="15391" width="9" style="135" bestFit="1" customWidth="1"/>
    <col min="15392" max="15394" width="9.42578125" style="135" bestFit="1" customWidth="1"/>
    <col min="15395" max="15395" width="9.42578125" style="135" customWidth="1"/>
    <col min="15396" max="15396" width="9" style="135" customWidth="1"/>
    <col min="15397" max="15629" width="9.140625" style="135"/>
    <col min="15630" max="15630" width="4.28515625" style="135" customWidth="1"/>
    <col min="15631" max="15637" width="9.140625" style="135"/>
    <col min="15638" max="15638" width="3.42578125" style="135" customWidth="1"/>
    <col min="15639" max="15644" width="9.140625" style="135"/>
    <col min="15645" max="15645" width="6.5703125" style="135" bestFit="1" customWidth="1"/>
    <col min="15646" max="15646" width="5.5703125" style="135" bestFit="1" customWidth="1"/>
    <col min="15647" max="15647" width="9" style="135" bestFit="1" customWidth="1"/>
    <col min="15648" max="15650" width="9.42578125" style="135" bestFit="1" customWidth="1"/>
    <col min="15651" max="15651" width="9.42578125" style="135" customWidth="1"/>
    <col min="15652" max="15652" width="9" style="135" customWidth="1"/>
    <col min="15653" max="15885" width="9.140625" style="135"/>
    <col min="15886" max="15886" width="4.28515625" style="135" customWidth="1"/>
    <col min="15887" max="15893" width="9.140625" style="135"/>
    <col min="15894" max="15894" width="3.42578125" style="135" customWidth="1"/>
    <col min="15895" max="15900" width="9.140625" style="135"/>
    <col min="15901" max="15901" width="6.5703125" style="135" bestFit="1" customWidth="1"/>
    <col min="15902" max="15902" width="5.5703125" style="135" bestFit="1" customWidth="1"/>
    <col min="15903" max="15903" width="9" style="135" bestFit="1" customWidth="1"/>
    <col min="15904" max="15906" width="9.42578125" style="135" bestFit="1" customWidth="1"/>
    <col min="15907" max="15907" width="9.42578125" style="135" customWidth="1"/>
    <col min="15908" max="15908" width="9" style="135" customWidth="1"/>
    <col min="15909" max="16141" width="9.140625" style="135"/>
    <col min="16142" max="16142" width="4.28515625" style="135" customWidth="1"/>
    <col min="16143" max="16149" width="9.140625" style="135"/>
    <col min="16150" max="16150" width="3.42578125" style="135" customWidth="1"/>
    <col min="16151" max="16156" width="9.140625" style="135"/>
    <col min="16157" max="16157" width="6.5703125" style="135" bestFit="1" customWidth="1"/>
    <col min="16158" max="16158" width="5.5703125" style="135" bestFit="1" customWidth="1"/>
    <col min="16159" max="16159" width="9" style="135" bestFit="1" customWidth="1"/>
    <col min="16160" max="16162" width="9.42578125" style="135" bestFit="1" customWidth="1"/>
    <col min="16163" max="16163" width="9.42578125" style="135" customWidth="1"/>
    <col min="16164" max="16164" width="9" style="135" customWidth="1"/>
    <col min="16165" max="16384" width="9.140625" style="135"/>
  </cols>
  <sheetData>
    <row r="1" spans="2:35" ht="9" customHeight="1" x14ac:dyDescent="0.25">
      <c r="B1" s="134"/>
      <c r="N1" s="134"/>
    </row>
    <row r="2" spans="2:35" ht="28.5" customHeight="1" x14ac:dyDescent="0.3">
      <c r="B2" s="136" t="s">
        <v>124</v>
      </c>
      <c r="C2" s="137"/>
      <c r="D2" s="137"/>
      <c r="E2" s="137"/>
      <c r="F2" s="137"/>
      <c r="G2" s="137"/>
      <c r="H2" s="137"/>
      <c r="I2" s="137"/>
      <c r="K2" s="137"/>
      <c r="L2" s="137"/>
      <c r="M2" s="137"/>
      <c r="N2" s="136" t="s">
        <v>124</v>
      </c>
      <c r="O2" s="137"/>
      <c r="P2" s="137"/>
      <c r="Q2" s="137"/>
      <c r="R2" s="137"/>
      <c r="S2" s="137"/>
      <c r="T2" s="137"/>
      <c r="U2" s="137"/>
      <c r="V2" s="137"/>
      <c r="W2" s="137"/>
      <c r="X2" s="137"/>
      <c r="Y2" s="137"/>
      <c r="Z2" s="137"/>
      <c r="AA2" s="137"/>
      <c r="AB2" s="137"/>
      <c r="AI2" s="138"/>
    </row>
    <row r="3" spans="2:35" ht="29.25" customHeight="1" thickBot="1" x14ac:dyDescent="0.3">
      <c r="B3" s="139" t="s">
        <v>174</v>
      </c>
      <c r="C3" s="140"/>
      <c r="D3" s="140"/>
      <c r="E3" s="140"/>
      <c r="F3" s="140"/>
      <c r="G3" s="140"/>
      <c r="H3" s="178"/>
      <c r="I3" s="178"/>
      <c r="J3" s="179"/>
      <c r="K3" s="178"/>
      <c r="L3" s="178"/>
      <c r="M3" s="140"/>
      <c r="N3" s="139" t="s">
        <v>174</v>
      </c>
      <c r="O3" s="140"/>
      <c r="P3" s="140"/>
      <c r="Q3" s="140"/>
      <c r="R3" s="140"/>
      <c r="S3" s="140"/>
      <c r="T3" s="140"/>
      <c r="U3" s="140"/>
      <c r="V3" s="140"/>
      <c r="W3" s="140"/>
      <c r="X3" s="140"/>
      <c r="Y3" s="140"/>
      <c r="Z3" s="140"/>
      <c r="AA3" s="140"/>
      <c r="AB3" s="140"/>
      <c r="AC3" s="141"/>
      <c r="AD3" s="141"/>
      <c r="AE3" s="141"/>
    </row>
    <row r="4" spans="2:35" ht="37.5" customHeight="1" x14ac:dyDescent="0.2">
      <c r="B4" s="142" t="s">
        <v>205</v>
      </c>
      <c r="C4" s="143"/>
      <c r="D4" s="143"/>
      <c r="E4" s="143"/>
      <c r="F4" s="143"/>
      <c r="G4" s="143"/>
      <c r="H4" s="143"/>
      <c r="I4" s="143"/>
      <c r="J4" s="144"/>
      <c r="K4" s="144"/>
      <c r="L4" s="145"/>
      <c r="M4" s="140"/>
      <c r="N4" s="142" t="s">
        <v>205</v>
      </c>
      <c r="O4" s="144"/>
      <c r="P4" s="144"/>
      <c r="Q4" s="144"/>
      <c r="R4" s="144"/>
      <c r="S4" s="144"/>
      <c r="T4" s="144"/>
      <c r="U4" s="144"/>
      <c r="V4" s="144"/>
      <c r="W4" s="144"/>
      <c r="X4" s="145"/>
      <c r="Y4" s="140"/>
      <c r="Z4" s="140"/>
      <c r="AA4" s="140"/>
      <c r="AB4" s="140"/>
      <c r="AC4" s="141"/>
      <c r="AD4" s="141"/>
      <c r="AE4" s="141"/>
    </row>
    <row r="5" spans="2:35" ht="15" customHeight="1" x14ac:dyDescent="0.2">
      <c r="B5" s="350" t="s">
        <v>133</v>
      </c>
      <c r="C5" s="351"/>
      <c r="D5" s="351"/>
      <c r="E5" s="351"/>
      <c r="F5" s="351"/>
      <c r="G5" s="351"/>
      <c r="H5" s="351"/>
      <c r="I5" s="351"/>
      <c r="J5" s="352"/>
      <c r="K5" s="352"/>
      <c r="L5" s="353"/>
      <c r="M5" s="140"/>
      <c r="N5" s="350" t="s">
        <v>134</v>
      </c>
      <c r="O5" s="351"/>
      <c r="P5" s="351"/>
      <c r="Q5" s="351"/>
      <c r="R5" s="351"/>
      <c r="S5" s="351"/>
      <c r="T5" s="351"/>
      <c r="U5" s="351"/>
      <c r="V5" s="352"/>
      <c r="W5" s="352"/>
      <c r="X5" s="353"/>
      <c r="Y5" s="140"/>
      <c r="Z5" s="140"/>
      <c r="AA5" s="140"/>
      <c r="AB5" s="140"/>
      <c r="AC5" s="141"/>
      <c r="AD5" s="141"/>
      <c r="AE5" s="141"/>
    </row>
    <row r="6" spans="2:35" s="149" customFormat="1" ht="21" customHeight="1" x14ac:dyDescent="0.2">
      <c r="B6" s="146"/>
      <c r="C6" s="354" t="s">
        <v>135</v>
      </c>
      <c r="D6" s="355"/>
      <c r="E6" s="354" t="s">
        <v>136</v>
      </c>
      <c r="F6" s="355"/>
      <c r="G6" s="354" t="s">
        <v>137</v>
      </c>
      <c r="H6" s="355"/>
      <c r="I6" s="354" t="s">
        <v>138</v>
      </c>
      <c r="J6" s="355"/>
      <c r="K6" s="354" t="s">
        <v>139</v>
      </c>
      <c r="L6" s="356"/>
      <c r="M6" s="147"/>
      <c r="N6" s="146"/>
      <c r="O6" s="354" t="s">
        <v>135</v>
      </c>
      <c r="P6" s="355"/>
      <c r="Q6" s="354" t="s">
        <v>136</v>
      </c>
      <c r="R6" s="355"/>
      <c r="S6" s="354" t="s">
        <v>137</v>
      </c>
      <c r="T6" s="355"/>
      <c r="U6" s="354" t="s">
        <v>138</v>
      </c>
      <c r="V6" s="355"/>
      <c r="W6" s="354" t="s">
        <v>139</v>
      </c>
      <c r="X6" s="356"/>
      <c r="Y6" s="147"/>
      <c r="Z6" s="147"/>
      <c r="AA6" s="147"/>
      <c r="AB6" s="147"/>
      <c r="AC6" s="148"/>
      <c r="AD6" s="148"/>
      <c r="AE6" s="148"/>
    </row>
    <row r="7" spans="2:35" s="149" customFormat="1" ht="11.25" x14ac:dyDescent="0.2">
      <c r="B7" s="146"/>
      <c r="C7" s="150" t="s">
        <v>140</v>
      </c>
      <c r="D7" s="167" t="s">
        <v>141</v>
      </c>
      <c r="E7" s="151" t="s">
        <v>140</v>
      </c>
      <c r="F7" s="167" t="s">
        <v>141</v>
      </c>
      <c r="G7" s="151" t="s">
        <v>140</v>
      </c>
      <c r="H7" s="167" t="s">
        <v>141</v>
      </c>
      <c r="I7" s="151" t="s">
        <v>140</v>
      </c>
      <c r="J7" s="167" t="s">
        <v>141</v>
      </c>
      <c r="K7" s="151" t="s">
        <v>140</v>
      </c>
      <c r="L7" s="169" t="s">
        <v>141</v>
      </c>
      <c r="M7" s="147"/>
      <c r="N7" s="146"/>
      <c r="O7" s="150" t="s">
        <v>140</v>
      </c>
      <c r="P7" s="167" t="s">
        <v>141</v>
      </c>
      <c r="Q7" s="151" t="s">
        <v>140</v>
      </c>
      <c r="R7" s="167" t="s">
        <v>141</v>
      </c>
      <c r="S7" s="151" t="s">
        <v>140</v>
      </c>
      <c r="T7" s="167" t="s">
        <v>141</v>
      </c>
      <c r="U7" s="151" t="s">
        <v>140</v>
      </c>
      <c r="V7" s="167" t="s">
        <v>141</v>
      </c>
      <c r="W7" s="151" t="s">
        <v>140</v>
      </c>
      <c r="X7" s="169" t="s">
        <v>141</v>
      </c>
      <c r="Y7" s="147"/>
      <c r="Z7" s="147"/>
      <c r="AA7" s="147"/>
      <c r="AB7" s="147"/>
      <c r="AC7" s="148"/>
      <c r="AD7" s="148"/>
      <c r="AE7" s="148"/>
    </row>
    <row r="8" spans="2:35" ht="11.25" x14ac:dyDescent="0.2">
      <c r="B8" s="152">
        <v>2011</v>
      </c>
      <c r="C8" s="153">
        <v>8806.9860000000008</v>
      </c>
      <c r="D8" s="176" t="s">
        <v>97</v>
      </c>
      <c r="E8" s="154">
        <v>9352.6219999999994</v>
      </c>
      <c r="F8" s="176" t="s">
        <v>97</v>
      </c>
      <c r="G8" s="154">
        <v>7959.0889999999999</v>
      </c>
      <c r="H8" s="176" t="s">
        <v>97</v>
      </c>
      <c r="I8" s="154">
        <v>9046.24</v>
      </c>
      <c r="J8" s="176" t="s">
        <v>97</v>
      </c>
      <c r="K8" s="155">
        <v>35164.936000000002</v>
      </c>
      <c r="L8" s="177" t="s">
        <v>97</v>
      </c>
      <c r="M8" s="162"/>
      <c r="N8" s="152">
        <v>2011</v>
      </c>
      <c r="O8" s="153">
        <v>80519.126999999993</v>
      </c>
      <c r="P8" s="176" t="s">
        <v>97</v>
      </c>
      <c r="Q8" s="154">
        <v>82057.63</v>
      </c>
      <c r="R8" s="176" t="s">
        <v>97</v>
      </c>
      <c r="S8" s="154">
        <v>83032.410999999993</v>
      </c>
      <c r="T8" s="176" t="s">
        <v>97</v>
      </c>
      <c r="U8" s="154">
        <v>85372.224000000002</v>
      </c>
      <c r="V8" s="176" t="s">
        <v>97</v>
      </c>
      <c r="W8" s="155">
        <v>330981.39199999999</v>
      </c>
      <c r="X8" s="177" t="s">
        <v>97</v>
      </c>
      <c r="Y8" s="162"/>
      <c r="Z8" s="140"/>
      <c r="AA8" s="140"/>
      <c r="AB8" s="140"/>
      <c r="AC8" s="156"/>
      <c r="AD8" s="141"/>
      <c r="AE8" s="141"/>
    </row>
    <row r="9" spans="2:35" ht="11.25" x14ac:dyDescent="0.2">
      <c r="B9" s="152">
        <v>2012</v>
      </c>
      <c r="C9" s="153">
        <v>7486.2129999999997</v>
      </c>
      <c r="D9" s="176">
        <v>9612.2109999999993</v>
      </c>
      <c r="E9" s="154">
        <v>8228.5580000000009</v>
      </c>
      <c r="F9" s="176">
        <v>10057.482</v>
      </c>
      <c r="G9" s="154">
        <v>7006.192</v>
      </c>
      <c r="H9" s="176">
        <v>9720.7759999999998</v>
      </c>
      <c r="I9" s="154">
        <v>7157.16</v>
      </c>
      <c r="J9" s="176">
        <v>9495.3590000000004</v>
      </c>
      <c r="K9" s="155">
        <v>29878.123</v>
      </c>
      <c r="L9" s="177">
        <v>38885.826999999997</v>
      </c>
      <c r="M9" s="162"/>
      <c r="N9" s="152">
        <v>2012</v>
      </c>
      <c r="O9" s="153">
        <v>71497.566999999995</v>
      </c>
      <c r="P9" s="176">
        <v>91772.172999999995</v>
      </c>
      <c r="Q9" s="154">
        <v>80157.578999999998</v>
      </c>
      <c r="R9" s="176">
        <v>96861.703999999998</v>
      </c>
      <c r="S9" s="154">
        <v>69764.262000000002</v>
      </c>
      <c r="T9" s="176">
        <v>96132.498000000007</v>
      </c>
      <c r="U9" s="154">
        <v>73505.135999999999</v>
      </c>
      <c r="V9" s="176">
        <v>96529.009000000005</v>
      </c>
      <c r="W9" s="155">
        <v>294924.54499999998</v>
      </c>
      <c r="X9" s="177">
        <v>381295.38400000002</v>
      </c>
      <c r="Y9" s="162"/>
      <c r="Z9" s="140"/>
      <c r="AA9" s="140"/>
      <c r="AB9" s="140"/>
      <c r="AC9" s="156"/>
      <c r="AD9" s="141"/>
      <c r="AE9" s="141"/>
    </row>
    <row r="10" spans="2:35" ht="11.25" x14ac:dyDescent="0.2">
      <c r="B10" s="152">
        <v>2013</v>
      </c>
      <c r="C10" s="153">
        <v>6551.7370000000001</v>
      </c>
      <c r="D10" s="176">
        <v>8226.2649999999994</v>
      </c>
      <c r="E10" s="154">
        <v>7524.4129999999996</v>
      </c>
      <c r="F10" s="176">
        <v>9679.348</v>
      </c>
      <c r="G10" s="154">
        <v>6680.7550000000001</v>
      </c>
      <c r="H10" s="176">
        <v>9918.9179999999997</v>
      </c>
      <c r="I10" s="154">
        <v>7093.1719999999996</v>
      </c>
      <c r="J10" s="176">
        <v>8979.4740000000002</v>
      </c>
      <c r="K10" s="155">
        <v>27850.075000000001</v>
      </c>
      <c r="L10" s="177">
        <v>36804.004999999997</v>
      </c>
      <c r="M10" s="162"/>
      <c r="N10" s="152">
        <v>2013</v>
      </c>
      <c r="O10" s="153">
        <v>68958.584000000003</v>
      </c>
      <c r="P10" s="176">
        <v>86343.115000000005</v>
      </c>
      <c r="Q10" s="154">
        <v>70856.591</v>
      </c>
      <c r="R10" s="176">
        <v>90405.918999999994</v>
      </c>
      <c r="S10" s="154">
        <v>68598.762000000002</v>
      </c>
      <c r="T10" s="176">
        <v>102075.50199999999</v>
      </c>
      <c r="U10" s="154">
        <v>72715.286999999997</v>
      </c>
      <c r="V10" s="176">
        <v>90896.361999999994</v>
      </c>
      <c r="W10" s="155">
        <v>281129.22399999999</v>
      </c>
      <c r="X10" s="177">
        <v>369720.89799999999</v>
      </c>
      <c r="Y10" s="162"/>
      <c r="Z10" s="140"/>
      <c r="AA10" s="140"/>
      <c r="AB10" s="140"/>
      <c r="AC10" s="156"/>
      <c r="AD10" s="141"/>
      <c r="AE10" s="141"/>
    </row>
    <row r="11" spans="2:35" ht="11.25" x14ac:dyDescent="0.2">
      <c r="B11" s="152">
        <v>2014</v>
      </c>
      <c r="C11" s="153">
        <v>6193.0519999999997</v>
      </c>
      <c r="D11" s="176">
        <v>8267.5010000000002</v>
      </c>
      <c r="E11" s="154">
        <v>7349.94</v>
      </c>
      <c r="F11" s="176">
        <v>10076.67</v>
      </c>
      <c r="G11" s="154">
        <v>6197.4110000000001</v>
      </c>
      <c r="H11" s="176">
        <v>9946.0030000000006</v>
      </c>
      <c r="I11" s="154">
        <v>7052.6760000000004</v>
      </c>
      <c r="J11" s="176">
        <v>9650.0159999999996</v>
      </c>
      <c r="K11" s="155">
        <v>26793.079000000002</v>
      </c>
      <c r="L11" s="177">
        <v>37940.19</v>
      </c>
      <c r="M11" s="162"/>
      <c r="N11" s="152">
        <v>2014</v>
      </c>
      <c r="O11" s="153">
        <v>62305.995000000003</v>
      </c>
      <c r="P11" s="176">
        <v>83026.339000000007</v>
      </c>
      <c r="Q11" s="154">
        <v>76309.504000000001</v>
      </c>
      <c r="R11" s="176">
        <v>103111.067</v>
      </c>
      <c r="S11" s="154">
        <v>65498.89</v>
      </c>
      <c r="T11" s="176">
        <v>104313.533</v>
      </c>
      <c r="U11" s="154">
        <v>68196.774999999994</v>
      </c>
      <c r="V11" s="176">
        <v>90748.807000000001</v>
      </c>
      <c r="W11" s="155">
        <v>272311.16399999999</v>
      </c>
      <c r="X11" s="177">
        <v>381199.74599999998</v>
      </c>
      <c r="Y11" s="162"/>
      <c r="Z11" s="140"/>
      <c r="AA11" s="140"/>
      <c r="AB11" s="140"/>
      <c r="AC11" s="156"/>
      <c r="AD11" s="141"/>
      <c r="AE11" s="141"/>
    </row>
    <row r="12" spans="2:35" ht="11.25" x14ac:dyDescent="0.2">
      <c r="B12" s="152">
        <v>2015</v>
      </c>
      <c r="C12" s="174" t="s">
        <v>97</v>
      </c>
      <c r="D12" s="168">
        <v>8553.107</v>
      </c>
      <c r="E12" s="175" t="s">
        <v>97</v>
      </c>
      <c r="F12" s="168">
        <v>10119.912</v>
      </c>
      <c r="G12" s="175" t="s">
        <v>97</v>
      </c>
      <c r="H12" s="168">
        <v>9488.5889999999999</v>
      </c>
      <c r="I12" s="175" t="s">
        <v>97</v>
      </c>
      <c r="J12" s="168">
        <v>10838.546</v>
      </c>
      <c r="K12" s="155" t="s">
        <v>97</v>
      </c>
      <c r="L12" s="170">
        <v>39000.154000000002</v>
      </c>
      <c r="M12" s="162"/>
      <c r="N12" s="152">
        <v>2015</v>
      </c>
      <c r="O12" s="174" t="s">
        <v>97</v>
      </c>
      <c r="P12" s="168">
        <v>94048.595000000001</v>
      </c>
      <c r="Q12" s="175" t="s">
        <v>97</v>
      </c>
      <c r="R12" s="168">
        <v>108602.478</v>
      </c>
      <c r="S12" s="175" t="s">
        <v>97</v>
      </c>
      <c r="T12" s="168">
        <v>100979.053</v>
      </c>
      <c r="U12" s="175" t="s">
        <v>97</v>
      </c>
      <c r="V12" s="168">
        <v>119234.55499999999</v>
      </c>
      <c r="W12" s="155" t="s">
        <v>97</v>
      </c>
      <c r="X12" s="170">
        <v>422864.68099999998</v>
      </c>
      <c r="Y12" s="162"/>
      <c r="Z12" s="140"/>
      <c r="AA12" s="140"/>
      <c r="AB12" s="140"/>
      <c r="AC12" s="156"/>
      <c r="AD12" s="141"/>
      <c r="AE12" s="141"/>
    </row>
    <row r="13" spans="2:35" ht="11.25" x14ac:dyDescent="0.2">
      <c r="B13" s="152">
        <v>2016</v>
      </c>
      <c r="C13" s="174" t="s">
        <v>97</v>
      </c>
      <c r="D13" s="168">
        <v>9592.3729999999996</v>
      </c>
      <c r="E13" s="175" t="s">
        <v>97</v>
      </c>
      <c r="F13" s="168">
        <v>11384.793</v>
      </c>
      <c r="G13" s="175" t="s">
        <v>97</v>
      </c>
      <c r="H13" s="168">
        <v>8465.0329999999994</v>
      </c>
      <c r="I13" s="175" t="s">
        <v>97</v>
      </c>
      <c r="J13" s="168">
        <v>10177.168</v>
      </c>
      <c r="K13" s="155" t="s">
        <v>97</v>
      </c>
      <c r="L13" s="170">
        <v>39619.366999999998</v>
      </c>
      <c r="M13" s="162"/>
      <c r="N13" s="152">
        <v>2016</v>
      </c>
      <c r="O13" s="174" t="s">
        <v>97</v>
      </c>
      <c r="P13" s="168">
        <v>106749.01700000001</v>
      </c>
      <c r="Q13" s="175" t="s">
        <v>97</v>
      </c>
      <c r="R13" s="168">
        <v>123852.463</v>
      </c>
      <c r="S13" s="175" t="s">
        <v>97</v>
      </c>
      <c r="T13" s="168">
        <v>93134.535999999993</v>
      </c>
      <c r="U13" s="175" t="s">
        <v>97</v>
      </c>
      <c r="V13" s="168">
        <v>109731.811</v>
      </c>
      <c r="W13" s="155" t="s">
        <v>97</v>
      </c>
      <c r="X13" s="170">
        <v>433467.82799999998</v>
      </c>
      <c r="Y13" s="162"/>
      <c r="Z13" s="140"/>
      <c r="AA13" s="140"/>
      <c r="AB13" s="140"/>
      <c r="AC13" s="156"/>
      <c r="AD13" s="141"/>
      <c r="AE13" s="141"/>
    </row>
    <row r="14" spans="2:35" ht="11.25" x14ac:dyDescent="0.2">
      <c r="B14" s="152">
        <v>2017</v>
      </c>
      <c r="C14" s="174" t="s">
        <v>97</v>
      </c>
      <c r="D14" s="168">
        <v>9829.0550000000003</v>
      </c>
      <c r="E14" s="175" t="s">
        <v>97</v>
      </c>
      <c r="F14" s="168">
        <v>11075.8</v>
      </c>
      <c r="G14" s="175" t="s">
        <v>97</v>
      </c>
      <c r="H14" s="168">
        <v>9804.8580000000002</v>
      </c>
      <c r="I14" s="175" t="s">
        <v>97</v>
      </c>
      <c r="J14" s="168">
        <v>10909.348</v>
      </c>
      <c r="K14" s="155" t="s">
        <v>97</v>
      </c>
      <c r="L14" s="170">
        <v>41619.061000000002</v>
      </c>
      <c r="M14" s="162"/>
      <c r="N14" s="152">
        <v>2017</v>
      </c>
      <c r="O14" s="174" t="s">
        <v>97</v>
      </c>
      <c r="P14" s="168">
        <v>107457.60000000001</v>
      </c>
      <c r="Q14" s="175" t="s">
        <v>97</v>
      </c>
      <c r="R14" s="168">
        <v>126133.401</v>
      </c>
      <c r="S14" s="175" t="s">
        <v>97</v>
      </c>
      <c r="T14" s="168">
        <v>103390.126</v>
      </c>
      <c r="U14" s="175" t="s">
        <v>97</v>
      </c>
      <c r="V14" s="168">
        <v>118470.561</v>
      </c>
      <c r="W14" s="155" t="s">
        <v>97</v>
      </c>
      <c r="X14" s="170">
        <v>455451.68800000002</v>
      </c>
      <c r="Y14" s="162"/>
      <c r="Z14" s="140"/>
      <c r="AA14" s="140"/>
      <c r="AB14" s="140"/>
      <c r="AC14" s="156"/>
      <c r="AD14" s="141"/>
      <c r="AE14" s="141"/>
    </row>
    <row r="15" spans="2:35" ht="11.25" x14ac:dyDescent="0.2">
      <c r="B15" s="152">
        <v>2018</v>
      </c>
      <c r="C15" s="174" t="s">
        <v>97</v>
      </c>
      <c r="D15" s="168">
        <v>11315.936</v>
      </c>
      <c r="E15" s="175" t="s">
        <v>97</v>
      </c>
      <c r="F15" s="168">
        <v>11275.112999999999</v>
      </c>
      <c r="G15" s="175" t="s">
        <v>97</v>
      </c>
      <c r="H15" s="168">
        <v>11272.529</v>
      </c>
      <c r="I15" s="175" t="s">
        <v>97</v>
      </c>
      <c r="J15" s="168">
        <v>11583.62</v>
      </c>
      <c r="K15" s="155" t="s">
        <v>97</v>
      </c>
      <c r="L15" s="170">
        <v>45447.197</v>
      </c>
      <c r="M15" s="162"/>
      <c r="N15" s="152">
        <v>2018</v>
      </c>
      <c r="O15" s="174" t="s">
        <v>97</v>
      </c>
      <c r="P15" s="168">
        <v>121382.906</v>
      </c>
      <c r="Q15" s="175" t="s">
        <v>97</v>
      </c>
      <c r="R15" s="168">
        <v>123344.147</v>
      </c>
      <c r="S15" s="175" t="s">
        <v>97</v>
      </c>
      <c r="T15" s="168">
        <v>113817.751</v>
      </c>
      <c r="U15" s="175" t="s">
        <v>97</v>
      </c>
      <c r="V15" s="168">
        <v>122737.495</v>
      </c>
      <c r="W15" s="155" t="s">
        <v>97</v>
      </c>
      <c r="X15" s="170">
        <v>481282.29800000001</v>
      </c>
      <c r="Y15" s="162"/>
      <c r="Z15" s="140"/>
      <c r="AA15" s="140"/>
      <c r="AB15" s="140"/>
      <c r="AC15" s="156"/>
      <c r="AD15" s="141"/>
      <c r="AE15" s="141"/>
    </row>
    <row r="16" spans="2:35" ht="11.25" x14ac:dyDescent="0.2">
      <c r="B16" s="152">
        <v>2019</v>
      </c>
      <c r="C16" s="174" t="s">
        <v>97</v>
      </c>
      <c r="D16" s="168">
        <v>10027.733</v>
      </c>
      <c r="E16" s="175" t="s">
        <v>97</v>
      </c>
      <c r="F16" s="168">
        <v>11724.42</v>
      </c>
      <c r="G16" s="175" t="s">
        <v>97</v>
      </c>
      <c r="H16" s="168">
        <v>10505.793</v>
      </c>
      <c r="I16" s="175" t="s">
        <v>97</v>
      </c>
      <c r="J16" s="168">
        <v>10297.235000000001</v>
      </c>
      <c r="K16" s="155" t="s">
        <v>97</v>
      </c>
      <c r="L16" s="170">
        <v>42555.180999999997</v>
      </c>
      <c r="M16" s="162"/>
      <c r="N16" s="152">
        <v>2019</v>
      </c>
      <c r="O16" s="174" t="s">
        <v>97</v>
      </c>
      <c r="P16" s="168">
        <v>110554.501</v>
      </c>
      <c r="Q16" s="175" t="s">
        <v>97</v>
      </c>
      <c r="R16" s="168">
        <v>121027.633</v>
      </c>
      <c r="S16" s="175" t="s">
        <v>97</v>
      </c>
      <c r="T16" s="168">
        <v>112635.976</v>
      </c>
      <c r="U16" s="175" t="s">
        <v>97</v>
      </c>
      <c r="V16" s="168">
        <v>105111.31299999999</v>
      </c>
      <c r="W16" s="155" t="s">
        <v>97</v>
      </c>
      <c r="X16" s="170">
        <v>449329.42300000001</v>
      </c>
      <c r="Y16" s="162"/>
      <c r="Z16" s="140"/>
      <c r="AA16" s="140"/>
      <c r="AB16" s="140"/>
      <c r="AC16" s="156"/>
      <c r="AD16" s="141"/>
      <c r="AE16" s="141"/>
    </row>
    <row r="17" spans="2:31" ht="11.25" x14ac:dyDescent="0.2">
      <c r="B17" s="152">
        <v>2020</v>
      </c>
      <c r="C17" s="153" t="s">
        <v>97</v>
      </c>
      <c r="D17" s="168">
        <v>9992.4419999999991</v>
      </c>
      <c r="E17" s="154" t="s">
        <v>97</v>
      </c>
      <c r="F17" s="168">
        <v>11396.582</v>
      </c>
      <c r="G17" s="154" t="s">
        <v>97</v>
      </c>
      <c r="H17" s="168">
        <v>10256.409</v>
      </c>
      <c r="I17" s="154" t="s">
        <v>97</v>
      </c>
      <c r="J17" s="168">
        <v>10945.775</v>
      </c>
      <c r="K17" s="155" t="s">
        <v>97</v>
      </c>
      <c r="L17" s="170">
        <v>42591.207999999999</v>
      </c>
      <c r="M17" s="162"/>
      <c r="N17" s="152">
        <v>2020</v>
      </c>
      <c r="O17" s="153" t="s">
        <v>97</v>
      </c>
      <c r="P17" s="168">
        <v>114451.52099999999</v>
      </c>
      <c r="Q17" s="154" t="s">
        <v>97</v>
      </c>
      <c r="R17" s="168">
        <v>127664.17200000001</v>
      </c>
      <c r="S17" s="154" t="s">
        <v>97</v>
      </c>
      <c r="T17" s="168">
        <v>106608.251</v>
      </c>
      <c r="U17" s="154" t="s">
        <v>97</v>
      </c>
      <c r="V17" s="168">
        <v>126476.52800000001</v>
      </c>
      <c r="W17" s="155" t="s">
        <v>97</v>
      </c>
      <c r="X17" s="170">
        <v>475200.47200000001</v>
      </c>
      <c r="Y17" s="162"/>
      <c r="Z17" s="140"/>
      <c r="AA17" s="140"/>
      <c r="AB17" s="140"/>
      <c r="AC17" s="156"/>
      <c r="AD17" s="141"/>
      <c r="AE17" s="141"/>
    </row>
    <row r="18" spans="2:31" ht="11.25" x14ac:dyDescent="0.2">
      <c r="B18" s="152">
        <v>2021</v>
      </c>
      <c r="C18" s="153" t="s">
        <v>97</v>
      </c>
      <c r="D18" s="168">
        <v>10174.315000000001</v>
      </c>
      <c r="E18" s="154" t="s">
        <v>97</v>
      </c>
      <c r="F18" s="168">
        <v>11956.352999999999</v>
      </c>
      <c r="G18" s="154" t="s">
        <v>97</v>
      </c>
      <c r="H18" s="168">
        <v>10791.718999999999</v>
      </c>
      <c r="I18" s="154" t="s">
        <v>97</v>
      </c>
      <c r="J18" s="168" t="s">
        <v>97</v>
      </c>
      <c r="K18" s="155" t="s">
        <v>97</v>
      </c>
      <c r="L18" s="170" t="s">
        <v>97</v>
      </c>
      <c r="M18" s="162"/>
      <c r="N18" s="152">
        <v>2021</v>
      </c>
      <c r="O18" s="153" t="s">
        <v>97</v>
      </c>
      <c r="P18" s="168">
        <v>109055.14599999999</v>
      </c>
      <c r="Q18" s="154" t="s">
        <v>97</v>
      </c>
      <c r="R18" s="168">
        <v>125752.86500000001</v>
      </c>
      <c r="S18" s="154" t="s">
        <v>97</v>
      </c>
      <c r="T18" s="168">
        <v>132610.644</v>
      </c>
      <c r="U18" s="154" t="s">
        <v>97</v>
      </c>
      <c r="V18" s="168" t="s">
        <v>97</v>
      </c>
      <c r="W18" s="155" t="s">
        <v>97</v>
      </c>
      <c r="X18" s="170" t="s">
        <v>97</v>
      </c>
      <c r="Y18" s="162"/>
      <c r="Z18" s="140"/>
      <c r="AA18" s="140"/>
      <c r="AB18" s="140"/>
      <c r="AC18" s="156"/>
      <c r="AD18" s="141"/>
      <c r="AE18" s="141"/>
    </row>
    <row r="19" spans="2:31" ht="15" customHeight="1" x14ac:dyDescent="0.2">
      <c r="B19" s="357" t="s">
        <v>142</v>
      </c>
      <c r="C19" s="358"/>
      <c r="D19" s="358"/>
      <c r="E19" s="358"/>
      <c r="F19" s="358"/>
      <c r="G19" s="358"/>
      <c r="H19" s="358"/>
      <c r="I19" s="358"/>
      <c r="J19" s="359"/>
      <c r="K19" s="359"/>
      <c r="L19" s="360"/>
      <c r="M19" s="140"/>
      <c r="N19" s="357" t="s">
        <v>143</v>
      </c>
      <c r="O19" s="358"/>
      <c r="P19" s="358"/>
      <c r="Q19" s="358"/>
      <c r="R19" s="358"/>
      <c r="S19" s="358"/>
      <c r="T19" s="358"/>
      <c r="U19" s="358"/>
      <c r="V19" s="359"/>
      <c r="W19" s="359"/>
      <c r="X19" s="360"/>
      <c r="Y19" s="140"/>
      <c r="Z19" s="140"/>
      <c r="AA19" s="140"/>
      <c r="AB19" s="140"/>
      <c r="AC19" s="141"/>
      <c r="AD19" s="141"/>
      <c r="AE19" s="141"/>
    </row>
    <row r="20" spans="2:31" ht="21" customHeight="1" x14ac:dyDescent="0.2">
      <c r="B20" s="157"/>
      <c r="C20" s="354" t="s">
        <v>135</v>
      </c>
      <c r="D20" s="355"/>
      <c r="E20" s="354" t="s">
        <v>136</v>
      </c>
      <c r="F20" s="355"/>
      <c r="G20" s="354" t="s">
        <v>137</v>
      </c>
      <c r="H20" s="355"/>
      <c r="I20" s="354" t="s">
        <v>138</v>
      </c>
      <c r="J20" s="355"/>
      <c r="K20" s="354" t="s">
        <v>139</v>
      </c>
      <c r="L20" s="356"/>
      <c r="M20" s="140"/>
      <c r="N20" s="157"/>
      <c r="O20" s="354" t="s">
        <v>135</v>
      </c>
      <c r="P20" s="355"/>
      <c r="Q20" s="354" t="s">
        <v>136</v>
      </c>
      <c r="R20" s="355"/>
      <c r="S20" s="354" t="s">
        <v>137</v>
      </c>
      <c r="T20" s="355"/>
      <c r="U20" s="354" t="s">
        <v>138</v>
      </c>
      <c r="V20" s="355"/>
      <c r="W20" s="354" t="s">
        <v>139</v>
      </c>
      <c r="X20" s="356"/>
      <c r="Y20" s="140"/>
      <c r="Z20" s="140"/>
      <c r="AA20" s="140"/>
      <c r="AB20" s="140"/>
      <c r="AC20" s="141"/>
      <c r="AD20" s="141"/>
      <c r="AE20" s="141"/>
    </row>
    <row r="21" spans="2:31" ht="11.25" x14ac:dyDescent="0.2">
      <c r="B21" s="157"/>
      <c r="C21" s="150" t="s">
        <v>140</v>
      </c>
      <c r="D21" s="167" t="s">
        <v>141</v>
      </c>
      <c r="E21" s="151" t="s">
        <v>140</v>
      </c>
      <c r="F21" s="167" t="s">
        <v>141</v>
      </c>
      <c r="G21" s="151" t="s">
        <v>140</v>
      </c>
      <c r="H21" s="167" t="s">
        <v>141</v>
      </c>
      <c r="I21" s="151" t="s">
        <v>140</v>
      </c>
      <c r="J21" s="167" t="s">
        <v>141</v>
      </c>
      <c r="K21" s="151" t="s">
        <v>140</v>
      </c>
      <c r="L21" s="169" t="s">
        <v>141</v>
      </c>
      <c r="M21" s="140"/>
      <c r="N21" s="157"/>
      <c r="O21" s="150" t="s">
        <v>140</v>
      </c>
      <c r="P21" s="167" t="s">
        <v>141</v>
      </c>
      <c r="Q21" s="151" t="s">
        <v>140</v>
      </c>
      <c r="R21" s="167" t="s">
        <v>141</v>
      </c>
      <c r="S21" s="151" t="s">
        <v>140</v>
      </c>
      <c r="T21" s="167" t="s">
        <v>141</v>
      </c>
      <c r="U21" s="151" t="s">
        <v>140</v>
      </c>
      <c r="V21" s="167" t="s">
        <v>141</v>
      </c>
      <c r="W21" s="151" t="s">
        <v>140</v>
      </c>
      <c r="X21" s="169" t="s">
        <v>141</v>
      </c>
      <c r="Y21" s="140"/>
      <c r="Z21" s="140"/>
      <c r="AA21" s="140"/>
      <c r="AB21" s="140"/>
      <c r="AC21" s="141"/>
      <c r="AD21" s="141"/>
      <c r="AE21" s="141"/>
    </row>
    <row r="22" spans="2:31" ht="11.25" x14ac:dyDescent="0.2">
      <c r="B22" s="152">
        <v>2011</v>
      </c>
      <c r="C22" s="153">
        <v>674639.46900000004</v>
      </c>
      <c r="D22" s="176" t="s">
        <v>97</v>
      </c>
      <c r="E22" s="154">
        <v>712042.37899999996</v>
      </c>
      <c r="F22" s="176" t="s">
        <v>97</v>
      </c>
      <c r="G22" s="154">
        <v>580981.43400000001</v>
      </c>
      <c r="H22" s="176" t="s">
        <v>97</v>
      </c>
      <c r="I22" s="154">
        <v>701446.82200000004</v>
      </c>
      <c r="J22" s="176" t="s">
        <v>97</v>
      </c>
      <c r="K22" s="155">
        <v>2669110.1039999998</v>
      </c>
      <c r="L22" s="177" t="s">
        <v>97</v>
      </c>
      <c r="M22" s="162"/>
      <c r="N22" s="152">
        <v>2011</v>
      </c>
      <c r="O22" s="153">
        <v>9616.5130000000008</v>
      </c>
      <c r="P22" s="176" t="s">
        <v>97</v>
      </c>
      <c r="Q22" s="154">
        <v>9820.07</v>
      </c>
      <c r="R22" s="176" t="s">
        <v>97</v>
      </c>
      <c r="S22" s="154">
        <v>8070.9849999999997</v>
      </c>
      <c r="T22" s="176" t="s">
        <v>97</v>
      </c>
      <c r="U22" s="154">
        <v>9438.5280000000002</v>
      </c>
      <c r="V22" s="176" t="s">
        <v>97</v>
      </c>
      <c r="W22" s="155">
        <v>36946.095999999998</v>
      </c>
      <c r="X22" s="177" t="s">
        <v>97</v>
      </c>
      <c r="Y22" s="162"/>
      <c r="Z22" s="140"/>
      <c r="AA22" s="140"/>
      <c r="AB22" s="140"/>
      <c r="AC22" s="141"/>
      <c r="AD22" s="141"/>
      <c r="AE22" s="141"/>
    </row>
    <row r="23" spans="2:31" ht="11.25" x14ac:dyDescent="0.2">
      <c r="B23" s="152">
        <v>2012</v>
      </c>
      <c r="C23" s="153">
        <v>591968.97199999995</v>
      </c>
      <c r="D23" s="176">
        <v>720694.60199999996</v>
      </c>
      <c r="E23" s="154">
        <v>657547.68400000001</v>
      </c>
      <c r="F23" s="176">
        <v>789877.71900000004</v>
      </c>
      <c r="G23" s="154">
        <v>581631.201</v>
      </c>
      <c r="H23" s="176">
        <v>770021.16599999997</v>
      </c>
      <c r="I23" s="154">
        <v>614004.27599999995</v>
      </c>
      <c r="J23" s="176">
        <v>758451.85600000003</v>
      </c>
      <c r="K23" s="155">
        <v>2445152.1329999999</v>
      </c>
      <c r="L23" s="177">
        <v>3039045.3429999999</v>
      </c>
      <c r="M23" s="162"/>
      <c r="N23" s="152">
        <v>2012</v>
      </c>
      <c r="O23" s="153">
        <v>8155.4620000000004</v>
      </c>
      <c r="P23" s="176">
        <v>9815.4719999999998</v>
      </c>
      <c r="Q23" s="154">
        <v>8805.4860000000008</v>
      </c>
      <c r="R23" s="176">
        <v>10441.644</v>
      </c>
      <c r="S23" s="154">
        <v>7939.3410000000003</v>
      </c>
      <c r="T23" s="176">
        <v>10408.011</v>
      </c>
      <c r="U23" s="154">
        <v>8577.5300000000007</v>
      </c>
      <c r="V23" s="176">
        <v>10346.163</v>
      </c>
      <c r="W23" s="155">
        <v>33477.819000000003</v>
      </c>
      <c r="X23" s="177">
        <v>41011.29</v>
      </c>
      <c r="Y23" s="162"/>
      <c r="Z23" s="140"/>
      <c r="AA23" s="140"/>
      <c r="AB23" s="140"/>
      <c r="AC23" s="141"/>
      <c r="AD23" s="141"/>
      <c r="AE23" s="141"/>
    </row>
    <row r="24" spans="2:31" ht="11.25" x14ac:dyDescent="0.2">
      <c r="B24" s="152">
        <v>2013</v>
      </c>
      <c r="C24" s="153">
        <v>601332.16099999996</v>
      </c>
      <c r="D24" s="176">
        <v>736734.21</v>
      </c>
      <c r="E24" s="154">
        <v>649569.21699999995</v>
      </c>
      <c r="F24" s="176">
        <v>809163.223</v>
      </c>
      <c r="G24" s="154">
        <v>558922.63300000003</v>
      </c>
      <c r="H24" s="176">
        <v>785943.12600000005</v>
      </c>
      <c r="I24" s="154">
        <v>607886.97</v>
      </c>
      <c r="J24" s="176">
        <v>728185.87800000003</v>
      </c>
      <c r="K24" s="155">
        <v>2417710.9819999998</v>
      </c>
      <c r="L24" s="177">
        <v>3060026.4369999999</v>
      </c>
      <c r="M24" s="162"/>
      <c r="N24" s="152">
        <v>2013</v>
      </c>
      <c r="O24" s="153">
        <v>8403.973</v>
      </c>
      <c r="P24" s="176">
        <v>10230.651</v>
      </c>
      <c r="Q24" s="154">
        <v>8649.143</v>
      </c>
      <c r="R24" s="176">
        <v>10660.869000000001</v>
      </c>
      <c r="S24" s="154">
        <v>7892.5429999999997</v>
      </c>
      <c r="T24" s="176">
        <v>11101.657999999999</v>
      </c>
      <c r="U24" s="154">
        <v>8575.73</v>
      </c>
      <c r="V24" s="176">
        <v>10096.938</v>
      </c>
      <c r="W24" s="155">
        <v>33521.389000000003</v>
      </c>
      <c r="X24" s="177">
        <v>42090.116000000002</v>
      </c>
      <c r="Y24" s="162"/>
      <c r="Z24" s="140"/>
      <c r="AA24" s="140"/>
      <c r="AB24" s="140"/>
      <c r="AC24" s="141"/>
      <c r="AD24" s="141"/>
      <c r="AE24" s="141"/>
    </row>
    <row r="25" spans="2:31" ht="11.25" x14ac:dyDescent="0.2">
      <c r="B25" s="152">
        <v>2014</v>
      </c>
      <c r="C25" s="153">
        <v>533081.90399999998</v>
      </c>
      <c r="D25" s="176">
        <v>684386.37699999998</v>
      </c>
      <c r="E25" s="154">
        <v>608271.54799999995</v>
      </c>
      <c r="F25" s="176">
        <v>781062.18400000001</v>
      </c>
      <c r="G25" s="154">
        <v>549602.5</v>
      </c>
      <c r="H25" s="176">
        <v>811835.40099999995</v>
      </c>
      <c r="I25" s="154">
        <v>585094.62399999995</v>
      </c>
      <c r="J25" s="176">
        <v>754149.02399999998</v>
      </c>
      <c r="K25" s="155">
        <v>2276050.5759999999</v>
      </c>
      <c r="L25" s="177">
        <v>3031432.986</v>
      </c>
      <c r="M25" s="162"/>
      <c r="N25" s="152">
        <v>2014</v>
      </c>
      <c r="O25" s="153">
        <v>7207.7120000000004</v>
      </c>
      <c r="P25" s="176">
        <v>9232.3559999999998</v>
      </c>
      <c r="Q25" s="154">
        <v>8534.6129999999994</v>
      </c>
      <c r="R25" s="176">
        <v>10750.716</v>
      </c>
      <c r="S25" s="154">
        <v>8264.6579999999994</v>
      </c>
      <c r="T25" s="176">
        <v>12023.541999999999</v>
      </c>
      <c r="U25" s="154">
        <v>7980.1109999999999</v>
      </c>
      <c r="V25" s="176">
        <v>9949.08</v>
      </c>
      <c r="W25" s="155">
        <v>31987.093000000001</v>
      </c>
      <c r="X25" s="177">
        <v>41955.694000000003</v>
      </c>
      <c r="Y25" s="162"/>
      <c r="Z25" s="140"/>
      <c r="AA25" s="140"/>
      <c r="AB25" s="140"/>
      <c r="AC25" s="141"/>
      <c r="AD25" s="141"/>
      <c r="AE25" s="141"/>
    </row>
    <row r="26" spans="2:31" ht="11.25" x14ac:dyDescent="0.2">
      <c r="B26" s="152">
        <v>2015</v>
      </c>
      <c r="C26" s="174" t="s">
        <v>97</v>
      </c>
      <c r="D26" s="168">
        <v>674197.05500000005</v>
      </c>
      <c r="E26" s="175" t="s">
        <v>97</v>
      </c>
      <c r="F26" s="168">
        <v>833280.18799999997</v>
      </c>
      <c r="G26" s="175" t="s">
        <v>97</v>
      </c>
      <c r="H26" s="168">
        <v>746698.24300000002</v>
      </c>
      <c r="I26" s="175" t="s">
        <v>97</v>
      </c>
      <c r="J26" s="168">
        <v>788976.49399999995</v>
      </c>
      <c r="K26" s="155" t="s">
        <v>97</v>
      </c>
      <c r="L26" s="170">
        <v>3043151.98</v>
      </c>
      <c r="M26" s="162"/>
      <c r="N26" s="152">
        <v>2015</v>
      </c>
      <c r="O26" s="174" t="s">
        <v>97</v>
      </c>
      <c r="P26" s="168">
        <v>9401.8549999999996</v>
      </c>
      <c r="Q26" s="175" t="s">
        <v>97</v>
      </c>
      <c r="R26" s="168">
        <v>11291.200999999999</v>
      </c>
      <c r="S26" s="175" t="s">
        <v>97</v>
      </c>
      <c r="T26" s="168">
        <v>10064.062</v>
      </c>
      <c r="U26" s="175" t="s">
        <v>97</v>
      </c>
      <c r="V26" s="168">
        <v>10741.358</v>
      </c>
      <c r="W26" s="155" t="s">
        <v>97</v>
      </c>
      <c r="X26" s="170">
        <v>41498.476000000002</v>
      </c>
      <c r="Y26" s="162"/>
      <c r="Z26" s="140"/>
      <c r="AA26" s="140"/>
      <c r="AB26" s="140"/>
      <c r="AC26" s="141"/>
      <c r="AD26" s="141"/>
      <c r="AE26" s="141"/>
    </row>
    <row r="27" spans="2:31" ht="11.25" x14ac:dyDescent="0.2">
      <c r="B27" s="152">
        <v>2016</v>
      </c>
      <c r="C27" s="174" t="s">
        <v>97</v>
      </c>
      <c r="D27" s="168">
        <v>718171.022</v>
      </c>
      <c r="E27" s="175" t="s">
        <v>97</v>
      </c>
      <c r="F27" s="168">
        <v>828836.02099999995</v>
      </c>
      <c r="G27" s="175" t="s">
        <v>97</v>
      </c>
      <c r="H27" s="168">
        <v>749066.36300000001</v>
      </c>
      <c r="I27" s="175" t="s">
        <v>97</v>
      </c>
      <c r="J27" s="168">
        <v>736151.46100000001</v>
      </c>
      <c r="K27" s="155" t="s">
        <v>97</v>
      </c>
      <c r="L27" s="170">
        <v>3032224.8670000001</v>
      </c>
      <c r="M27" s="162"/>
      <c r="N27" s="152">
        <v>2016</v>
      </c>
      <c r="O27" s="174" t="s">
        <v>97</v>
      </c>
      <c r="P27" s="168">
        <v>10171.579</v>
      </c>
      <c r="Q27" s="175" t="s">
        <v>97</v>
      </c>
      <c r="R27" s="168">
        <v>11675.759</v>
      </c>
      <c r="S27" s="175" t="s">
        <v>97</v>
      </c>
      <c r="T27" s="168">
        <v>10095.228999999999</v>
      </c>
      <c r="U27" s="175" t="s">
        <v>97</v>
      </c>
      <c r="V27" s="168">
        <v>10742.909</v>
      </c>
      <c r="W27" s="155" t="s">
        <v>97</v>
      </c>
      <c r="X27" s="170">
        <v>42685.476999999999</v>
      </c>
      <c r="Y27" s="162"/>
      <c r="Z27" s="140"/>
      <c r="AA27" s="140"/>
      <c r="AB27" s="140"/>
      <c r="AC27" s="141"/>
      <c r="AD27" s="141"/>
      <c r="AE27" s="141"/>
    </row>
    <row r="28" spans="2:31" ht="11.25" x14ac:dyDescent="0.2">
      <c r="B28" s="152">
        <v>2017</v>
      </c>
      <c r="C28" s="174" t="s">
        <v>97</v>
      </c>
      <c r="D28" s="168">
        <v>722972.95700000005</v>
      </c>
      <c r="E28" s="175" t="s">
        <v>97</v>
      </c>
      <c r="F28" s="168">
        <v>856949.10499999998</v>
      </c>
      <c r="G28" s="175" t="s">
        <v>97</v>
      </c>
      <c r="H28" s="168">
        <v>717188.14500000002</v>
      </c>
      <c r="I28" s="175" t="s">
        <v>97</v>
      </c>
      <c r="J28" s="168">
        <v>773984.424</v>
      </c>
      <c r="K28" s="155" t="s">
        <v>97</v>
      </c>
      <c r="L28" s="170">
        <v>3071094.6320000002</v>
      </c>
      <c r="M28" s="162"/>
      <c r="N28" s="152">
        <v>2017</v>
      </c>
      <c r="O28" s="174" t="s">
        <v>97</v>
      </c>
      <c r="P28" s="168">
        <v>9988.9089999999997</v>
      </c>
      <c r="Q28" s="175" t="s">
        <v>97</v>
      </c>
      <c r="R28" s="168">
        <v>12184.7</v>
      </c>
      <c r="S28" s="175" t="s">
        <v>97</v>
      </c>
      <c r="T28" s="168">
        <v>9248.8729999999996</v>
      </c>
      <c r="U28" s="175" t="s">
        <v>97</v>
      </c>
      <c r="V28" s="168">
        <v>10425.431</v>
      </c>
      <c r="W28" s="155" t="s">
        <v>97</v>
      </c>
      <c r="X28" s="170">
        <v>41847.911999999997</v>
      </c>
      <c r="Y28" s="162"/>
      <c r="Z28" s="140"/>
      <c r="AA28" s="140"/>
      <c r="AB28" s="140"/>
      <c r="AC28" s="141"/>
      <c r="AD28" s="141"/>
      <c r="AE28" s="141"/>
    </row>
    <row r="29" spans="2:31" ht="11.25" x14ac:dyDescent="0.2">
      <c r="B29" s="152">
        <v>2018</v>
      </c>
      <c r="C29" s="174" t="s">
        <v>97</v>
      </c>
      <c r="D29" s="168">
        <v>779422.40099999995</v>
      </c>
      <c r="E29" s="175" t="s">
        <v>97</v>
      </c>
      <c r="F29" s="168">
        <v>835579.70400000003</v>
      </c>
      <c r="G29" s="175" t="s">
        <v>97</v>
      </c>
      <c r="H29" s="168">
        <v>737333.75699999998</v>
      </c>
      <c r="I29" s="175" t="s">
        <v>97</v>
      </c>
      <c r="J29" s="168">
        <v>787533.08</v>
      </c>
      <c r="K29" s="155" t="s">
        <v>97</v>
      </c>
      <c r="L29" s="170">
        <v>3139868.943</v>
      </c>
      <c r="M29" s="162"/>
      <c r="N29" s="152">
        <v>2018</v>
      </c>
      <c r="O29" s="174" t="s">
        <v>97</v>
      </c>
      <c r="P29" s="168">
        <v>10154.198</v>
      </c>
      <c r="Q29" s="175" t="s">
        <v>97</v>
      </c>
      <c r="R29" s="168">
        <v>11612.611999999999</v>
      </c>
      <c r="S29" s="175" t="s">
        <v>97</v>
      </c>
      <c r="T29" s="168">
        <v>10405.262000000001</v>
      </c>
      <c r="U29" s="175" t="s">
        <v>97</v>
      </c>
      <c r="V29" s="168">
        <v>11301.987999999999</v>
      </c>
      <c r="W29" s="155" t="s">
        <v>97</v>
      </c>
      <c r="X29" s="170">
        <v>43474.061000000002</v>
      </c>
      <c r="Y29" s="162"/>
      <c r="Z29" s="140"/>
      <c r="AA29" s="140"/>
      <c r="AB29" s="140"/>
      <c r="AC29" s="141"/>
      <c r="AD29" s="141"/>
      <c r="AE29" s="141"/>
    </row>
    <row r="30" spans="2:31" ht="11.25" x14ac:dyDescent="0.2">
      <c r="B30" s="152">
        <v>2019</v>
      </c>
      <c r="C30" s="174" t="s">
        <v>97</v>
      </c>
      <c r="D30" s="168">
        <v>777854.29200000002</v>
      </c>
      <c r="E30" s="175" t="s">
        <v>97</v>
      </c>
      <c r="F30" s="168">
        <v>780346.33799999999</v>
      </c>
      <c r="G30" s="175" t="s">
        <v>97</v>
      </c>
      <c r="H30" s="168">
        <v>779707.42700000003</v>
      </c>
      <c r="I30" s="175" t="s">
        <v>97</v>
      </c>
      <c r="J30" s="168">
        <v>782665.76699999999</v>
      </c>
      <c r="K30" s="155" t="s">
        <v>97</v>
      </c>
      <c r="L30" s="170">
        <v>3120573.824</v>
      </c>
      <c r="M30" s="162"/>
      <c r="N30" s="152">
        <v>2019</v>
      </c>
      <c r="O30" s="174" t="s">
        <v>97</v>
      </c>
      <c r="P30" s="168">
        <v>11056.504000000001</v>
      </c>
      <c r="Q30" s="175" t="s">
        <v>97</v>
      </c>
      <c r="R30" s="168">
        <v>10971.98</v>
      </c>
      <c r="S30" s="175" t="s">
        <v>97</v>
      </c>
      <c r="T30" s="168">
        <v>10763.237999999999</v>
      </c>
      <c r="U30" s="175" t="s">
        <v>97</v>
      </c>
      <c r="V30" s="168">
        <v>9808.9009999999998</v>
      </c>
      <c r="W30" s="155" t="s">
        <v>97</v>
      </c>
      <c r="X30" s="170">
        <v>42600.623</v>
      </c>
      <c r="Y30" s="162"/>
      <c r="Z30" s="140"/>
      <c r="AA30" s="140"/>
      <c r="AB30" s="140"/>
      <c r="AC30" s="141"/>
      <c r="AD30" s="141"/>
      <c r="AE30" s="141"/>
    </row>
    <row r="31" spans="2:31" ht="11.25" x14ac:dyDescent="0.2">
      <c r="B31" s="152">
        <v>2020</v>
      </c>
      <c r="C31" s="153" t="s">
        <v>97</v>
      </c>
      <c r="D31" s="168">
        <v>770390.63300000003</v>
      </c>
      <c r="E31" s="154" t="s">
        <v>97</v>
      </c>
      <c r="F31" s="168">
        <v>825128.64199999999</v>
      </c>
      <c r="G31" s="154" t="s">
        <v>97</v>
      </c>
      <c r="H31" s="168">
        <v>751005.54200000002</v>
      </c>
      <c r="I31" s="154" t="s">
        <v>97</v>
      </c>
      <c r="J31" s="168">
        <v>769391.18299999996</v>
      </c>
      <c r="K31" s="155" t="s">
        <v>97</v>
      </c>
      <c r="L31" s="170">
        <v>3115916</v>
      </c>
      <c r="M31" s="162"/>
      <c r="N31" s="152">
        <v>2020</v>
      </c>
      <c r="O31" s="153" t="s">
        <v>97</v>
      </c>
      <c r="P31" s="168">
        <v>10670.634</v>
      </c>
      <c r="Q31" s="154" t="s">
        <v>97</v>
      </c>
      <c r="R31" s="168">
        <v>11320.145</v>
      </c>
      <c r="S31" s="154" t="s">
        <v>97</v>
      </c>
      <c r="T31" s="168">
        <v>10012.33</v>
      </c>
      <c r="U31" s="154" t="s">
        <v>97</v>
      </c>
      <c r="V31" s="168">
        <v>11180.175999999999</v>
      </c>
      <c r="W31" s="155" t="s">
        <v>97</v>
      </c>
      <c r="X31" s="170">
        <v>43183.286</v>
      </c>
      <c r="Y31" s="162"/>
      <c r="Z31" s="140"/>
      <c r="AA31" s="140"/>
      <c r="AB31" s="140"/>
      <c r="AC31" s="141"/>
      <c r="AD31" s="141"/>
      <c r="AE31" s="141"/>
    </row>
    <row r="32" spans="2:31" ht="12" thickBot="1" x14ac:dyDescent="0.25">
      <c r="B32" s="158">
        <v>2021</v>
      </c>
      <c r="C32" s="171" t="s">
        <v>97</v>
      </c>
      <c r="D32" s="172">
        <v>779739.12</v>
      </c>
      <c r="E32" s="159" t="s">
        <v>97</v>
      </c>
      <c r="F32" s="172">
        <v>855062.68</v>
      </c>
      <c r="G32" s="159" t="s">
        <v>97</v>
      </c>
      <c r="H32" s="172">
        <v>853812.375</v>
      </c>
      <c r="I32" s="159" t="s">
        <v>97</v>
      </c>
      <c r="J32" s="172" t="s">
        <v>97</v>
      </c>
      <c r="K32" s="160" t="s">
        <v>97</v>
      </c>
      <c r="L32" s="173" t="s">
        <v>97</v>
      </c>
      <c r="M32" s="162"/>
      <c r="N32" s="158">
        <v>2021</v>
      </c>
      <c r="O32" s="171" t="s">
        <v>97</v>
      </c>
      <c r="P32" s="172">
        <v>10978.135</v>
      </c>
      <c r="Q32" s="159" t="s">
        <v>97</v>
      </c>
      <c r="R32" s="172">
        <v>11808.275</v>
      </c>
      <c r="S32" s="159" t="s">
        <v>97</v>
      </c>
      <c r="T32" s="172">
        <v>12663.141</v>
      </c>
      <c r="U32" s="159" t="s">
        <v>97</v>
      </c>
      <c r="V32" s="172" t="s">
        <v>97</v>
      </c>
      <c r="W32" s="160" t="s">
        <v>97</v>
      </c>
      <c r="X32" s="173" t="s">
        <v>97</v>
      </c>
      <c r="Y32" s="162"/>
      <c r="Z32" s="140"/>
      <c r="AA32" s="140"/>
      <c r="AB32" s="140"/>
      <c r="AC32" s="141"/>
      <c r="AD32" s="141"/>
      <c r="AE32" s="141"/>
    </row>
    <row r="33" spans="2:28" s="161" customFormat="1" ht="12.75" customHeight="1" x14ac:dyDescent="0.2">
      <c r="B33" s="5" t="s">
        <v>175</v>
      </c>
      <c r="C33" s="140"/>
      <c r="D33" s="140"/>
      <c r="E33" s="140"/>
      <c r="F33" s="140"/>
      <c r="G33" s="140"/>
      <c r="H33" s="140"/>
      <c r="I33" s="140"/>
      <c r="J33" s="140"/>
      <c r="K33" s="140"/>
      <c r="L33" s="140"/>
      <c r="M33" s="140"/>
      <c r="N33" s="5" t="s">
        <v>175</v>
      </c>
      <c r="O33" s="140"/>
      <c r="P33" s="140"/>
      <c r="Q33" s="140"/>
      <c r="R33" s="140"/>
      <c r="S33" s="140"/>
      <c r="T33" s="140"/>
      <c r="U33" s="140"/>
      <c r="V33" s="140"/>
      <c r="W33" s="140"/>
      <c r="X33" s="140"/>
      <c r="Y33" s="140"/>
      <c r="Z33" s="140"/>
      <c r="AA33" s="140"/>
      <c r="AB33" s="140"/>
    </row>
    <row r="34" spans="2:28" s="161" customFormat="1" ht="11.25" x14ac:dyDescent="0.2"/>
    <row r="35" spans="2:28" s="161" customFormat="1" ht="15" customHeight="1" x14ac:dyDescent="0.2"/>
    <row r="36" spans="2:28" s="161" customFormat="1" ht="11.25" x14ac:dyDescent="0.2"/>
    <row r="37" spans="2:28" s="161" customFormat="1" ht="11.25" x14ac:dyDescent="0.2"/>
    <row r="38" spans="2:28" s="161" customFormat="1" ht="11.25" x14ac:dyDescent="0.2"/>
    <row r="39" spans="2:28" s="161" customFormat="1" ht="11.25" x14ac:dyDescent="0.2"/>
    <row r="40" spans="2:28" s="161" customFormat="1" ht="11.25" x14ac:dyDescent="0.2"/>
    <row r="41" spans="2:28" s="161" customFormat="1" ht="11.25" x14ac:dyDescent="0.2"/>
    <row r="42" spans="2:28" s="161" customFormat="1" ht="15" customHeight="1" x14ac:dyDescent="0.2"/>
    <row r="43" spans="2:28" s="161" customFormat="1" ht="11.25" x14ac:dyDescent="0.2"/>
    <row r="44" spans="2:28" s="161" customFormat="1" ht="11.25" x14ac:dyDescent="0.2"/>
    <row r="45" spans="2:28" s="161" customFormat="1" ht="11.25" x14ac:dyDescent="0.2"/>
    <row r="46" spans="2:28" s="161" customFormat="1" ht="11.25" x14ac:dyDescent="0.2"/>
    <row r="47" spans="2:28" s="161" customFormat="1" ht="11.25" x14ac:dyDescent="0.2"/>
    <row r="48" spans="2:28" s="161" customFormat="1" ht="11.25" x14ac:dyDescent="0.2"/>
    <row r="49" s="161" customFormat="1" ht="11.25" x14ac:dyDescent="0.2"/>
  </sheetData>
  <mergeCells count="24">
    <mergeCell ref="B19:L19"/>
    <mergeCell ref="N19:X19"/>
    <mergeCell ref="C20:D20"/>
    <mergeCell ref="E20:F20"/>
    <mergeCell ref="G20:H20"/>
    <mergeCell ref="I20:J20"/>
    <mergeCell ref="K20:L20"/>
    <mergeCell ref="O20:P20"/>
    <mergeCell ref="Q20:R20"/>
    <mergeCell ref="S20:T20"/>
    <mergeCell ref="U20:V20"/>
    <mergeCell ref="W20:X20"/>
    <mergeCell ref="B5:L5"/>
    <mergeCell ref="N5:X5"/>
    <mergeCell ref="C6:D6"/>
    <mergeCell ref="E6:F6"/>
    <mergeCell ref="G6:H6"/>
    <mergeCell ref="I6:J6"/>
    <mergeCell ref="K6:L6"/>
    <mergeCell ref="O6:P6"/>
    <mergeCell ref="Q6:R6"/>
    <mergeCell ref="S6:T6"/>
    <mergeCell ref="U6:V6"/>
    <mergeCell ref="W6:X6"/>
  </mergeCells>
  <printOptions horizontalCentered="1" verticalCentered="1"/>
  <pageMargins left="0.78740157480314965" right="0.78740157480314965" top="0.35" bottom="0.5" header="0.51181102362204722" footer="0.31496062992125984"/>
  <pageSetup paperSize="9" scale="67" orientation="landscape" r:id="rId1"/>
  <headerFooter alignWithMargins="0"/>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12</vt:i4>
      </vt:variant>
      <vt:variant>
        <vt:lpstr>Diagram</vt:lpstr>
      </vt:variant>
      <vt:variant>
        <vt:i4>5</vt:i4>
      </vt:variant>
      <vt:variant>
        <vt:lpstr>Namngivna områden</vt:lpstr>
      </vt:variant>
      <vt:variant>
        <vt:i4>18</vt:i4>
      </vt:variant>
    </vt:vector>
  </HeadingPairs>
  <TitlesOfParts>
    <vt:vector size="35" baseType="lpstr">
      <vt:lpstr>Titel _ Title</vt:lpstr>
      <vt:lpstr>Innehåll _ Content</vt:lpstr>
      <vt:lpstr>Kort om statistiken</vt:lpstr>
      <vt:lpstr>Definitioner _ Definitions</vt:lpstr>
      <vt:lpstr>Teckenförklaring _ Legends</vt:lpstr>
      <vt:lpstr>Tabell 1</vt:lpstr>
      <vt:lpstr>Tabell 2</vt:lpstr>
      <vt:lpstr>Tabell 3</vt:lpstr>
      <vt:lpstr>Kvartalstabeller Totalt</vt:lpstr>
      <vt:lpstr>Kvartalstabeller Inrikestrafik</vt:lpstr>
      <vt:lpstr>Kvartalstabeller Utrikestrafik</vt:lpstr>
      <vt:lpstr>Data till figurer</vt:lpstr>
      <vt:lpstr>Figur 1 Antal transporter</vt:lpstr>
      <vt:lpstr>Figur 2 Körda kilometer</vt:lpstr>
      <vt:lpstr>Figur 3 Lastad godsmängd</vt:lpstr>
      <vt:lpstr>Figur 4 Transportarbete</vt:lpstr>
      <vt:lpstr>Figur 5 Transportarbete utrikes</vt:lpstr>
      <vt:lpstr>'Definitioner _ Definitions'!_Toc292704927</vt:lpstr>
      <vt:lpstr>'Definitioner _ Definitions'!_Toc292704929</vt:lpstr>
      <vt:lpstr>'Tabell 3'!_Toc524335869</vt:lpstr>
      <vt:lpstr>'Tabell 3'!_xl14</vt:lpstr>
      <vt:lpstr>'Tabell 3'!_xl41</vt:lpstr>
      <vt:lpstr>'Data till figurer'!Print_Area</vt:lpstr>
      <vt:lpstr>'Definitioner _ Definitions'!Print_Area</vt:lpstr>
      <vt:lpstr>'Innehåll _ Content'!Print_Area</vt:lpstr>
      <vt:lpstr>'Kvartalstabeller Inrikestrafik'!Print_Area</vt:lpstr>
      <vt:lpstr>'Kvartalstabeller Totalt'!Print_Area</vt:lpstr>
      <vt:lpstr>'Kvartalstabeller Utrikestrafik'!Print_Area</vt:lpstr>
      <vt:lpstr>'Tabell 1'!Print_Area</vt:lpstr>
      <vt:lpstr>'Tabell 2'!Print_Area</vt:lpstr>
      <vt:lpstr>'Tabell 3'!Print_Area</vt:lpstr>
      <vt:lpstr>'Teckenförklaring _ Legends'!Print_Area</vt:lpstr>
      <vt:lpstr>'Kvartalstabeller Inrikestrafik'!Utskriftsområde</vt:lpstr>
      <vt:lpstr>'Kvartalstabeller Totalt'!Utskriftsområde</vt:lpstr>
      <vt:lpstr>'Kvartalstabeller Utrikestrafik'!Utskriftsområde</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Carina Gustafsson</dc:creator>
  <cp:lastModifiedBy>Johan Landin</cp:lastModifiedBy>
  <cp:lastPrinted>2020-08-24T08:43:52Z</cp:lastPrinted>
  <dcterms:created xsi:type="dcterms:W3CDTF">2013-02-05T12:58:55Z</dcterms:created>
  <dcterms:modified xsi:type="dcterms:W3CDTF">2022-01-05T08:40:20Z</dcterms:modified>
</cp:coreProperties>
</file>