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Statistikproduktion\61206 Transportbranschen\Rapport 1997-2013\"/>
    </mc:Choice>
  </mc:AlternateContent>
  <bookViews>
    <workbookView xWindow="0" yWindow="0" windowWidth="11970" windowHeight="9060"/>
  </bookViews>
  <sheets>
    <sheet name="Titelsida" sheetId="112" r:id="rId1"/>
    <sheet name="Sammanfattning" sheetId="113" r:id="rId2"/>
    <sheet name="Innehållsförteckning" sheetId="78" r:id="rId3"/>
    <sheet name="Figur 2.1" sheetId="79" r:id="rId4"/>
    <sheet name="Figur 2.2" sheetId="80" r:id="rId5"/>
    <sheet name="Figur 2.3" sheetId="81" r:id="rId6"/>
    <sheet name="Tabell 2.1" sheetId="1" r:id="rId7"/>
    <sheet name="Figur 2.4" sheetId="82" r:id="rId8"/>
    <sheet name="Figur 2.5" sheetId="83" r:id="rId9"/>
    <sheet name="Figur 2.6" sheetId="84" r:id="rId10"/>
    <sheet name="Tabell 3.1" sheetId="3" r:id="rId11"/>
    <sheet name="Tabell 3.2" sheetId="4" r:id="rId12"/>
    <sheet name="Tabell 3.3" sheetId="5" r:id="rId13"/>
    <sheet name="Tabell 3.4" sheetId="6" r:id="rId14"/>
    <sheet name="Tabell 3.5" sheetId="7" r:id="rId15"/>
    <sheet name="Figur 3.1" sheetId="99" r:id="rId16"/>
    <sheet name="Tabell 3.6" sheetId="106" r:id="rId17"/>
    <sheet name="Tabell 3.7" sheetId="8" r:id="rId18"/>
    <sheet name="Tabell 3.8" sheetId="9" r:id="rId19"/>
    <sheet name="Tabell 3.9" sheetId="10" r:id="rId20"/>
    <sheet name="Figur 3.2" sheetId="100" r:id="rId21"/>
    <sheet name="Tabell 3.10" sheetId="11" r:id="rId22"/>
    <sheet name="Tabell 3.11" sheetId="12" r:id="rId23"/>
    <sheet name="Tabell 3.12" sheetId="13" r:id="rId24"/>
    <sheet name="Tabell 3.13" sheetId="14" r:id="rId25"/>
    <sheet name="Figur 3.3" sheetId="101" r:id="rId26"/>
    <sheet name="Tabell 3.14" sheetId="108" r:id="rId27"/>
    <sheet name="Tabell 3.15" sheetId="15" r:id="rId28"/>
    <sheet name="Tabell 3.16" sheetId="16" r:id="rId29"/>
    <sheet name="Tabell 3.17" sheetId="17" r:id="rId30"/>
    <sheet name="Figur 3.4" sheetId="102" r:id="rId31"/>
    <sheet name="Tabell 3.18" sheetId="111" r:id="rId32"/>
    <sheet name="Tabell 3.19" sheetId="18" r:id="rId33"/>
    <sheet name="Tabell 3.20" sheetId="19" r:id="rId34"/>
    <sheet name="Tabell 3.21" sheetId="20" r:id="rId35"/>
    <sheet name="Tabell 3.22" sheetId="21" r:id="rId36"/>
    <sheet name="Tabell 3.23" sheetId="22" r:id="rId37"/>
    <sheet name="Figur 3.5" sheetId="103" r:id="rId38"/>
    <sheet name="Tabell 3.24" sheetId="23" r:id="rId39"/>
    <sheet name="Tabell 3.25" sheetId="24" r:id="rId40"/>
    <sheet name="Tabell 3.26" sheetId="25" r:id="rId41"/>
    <sheet name="Tabell 3.27" sheetId="26" r:id="rId42"/>
    <sheet name="Figur 3.6" sheetId="104" r:id="rId43"/>
    <sheet name="Figur 4.1" sheetId="85" r:id="rId44"/>
    <sheet name="Figur 4.2" sheetId="86" r:id="rId45"/>
    <sheet name="Figur 4.3" sheetId="87" r:id="rId46"/>
    <sheet name="Figur 4.4" sheetId="88" r:id="rId47"/>
    <sheet name="Figur 4.5" sheetId="89" r:id="rId48"/>
    <sheet name="Figur 4.6" sheetId="90" r:id="rId49"/>
    <sheet name="Figur 4.7" sheetId="91" r:id="rId50"/>
    <sheet name="Figur 4.8" sheetId="92" r:id="rId51"/>
    <sheet name="Figur 4.9" sheetId="93" r:id="rId52"/>
    <sheet name="Figur 4.10" sheetId="94" r:id="rId53"/>
    <sheet name="Figur 4.11" sheetId="95" r:id="rId54"/>
    <sheet name="Figur 4.12" sheetId="96" r:id="rId55"/>
    <sheet name="Figur 4.13" sheetId="97" r:id="rId56"/>
    <sheet name="Figur 4.14" sheetId="98" r:id="rId57"/>
    <sheet name="Tabell 1" sheetId="27" r:id="rId58"/>
    <sheet name="Tabell 2" sheetId="28" r:id="rId59"/>
    <sheet name="Tabell 3A" sheetId="29" r:id="rId60"/>
    <sheet name="Tabell 3B" sheetId="30" r:id="rId61"/>
    <sheet name="Tabell 3C" sheetId="31" r:id="rId62"/>
    <sheet name="Tabell 3D" sheetId="32" r:id="rId63"/>
    <sheet name="Tabell 3E" sheetId="33" r:id="rId64"/>
    <sheet name="Tabell 4A" sheetId="34" r:id="rId65"/>
    <sheet name="Tabell 4B" sheetId="35" r:id="rId66"/>
    <sheet name="Tabell 5A" sheetId="36" r:id="rId67"/>
    <sheet name="Tabell 5B" sheetId="37" r:id="rId68"/>
    <sheet name="Tabell 5C" sheetId="38" r:id="rId69"/>
    <sheet name="Tabell 5D" sheetId="39" r:id="rId70"/>
    <sheet name="Tabell 6A" sheetId="40" r:id="rId71"/>
    <sheet name="Tabell 6B" sheetId="41" r:id="rId72"/>
    <sheet name="Tabell 6C" sheetId="42" r:id="rId73"/>
    <sheet name="Tabell 6D" sheetId="43" r:id="rId74"/>
    <sheet name="Tabell 7A" sheetId="44" r:id="rId75"/>
    <sheet name="Tabell 7B" sheetId="45" r:id="rId76"/>
    <sheet name="Tabell 7C" sheetId="46" r:id="rId77"/>
    <sheet name="Tabell 8A" sheetId="47" r:id="rId78"/>
    <sheet name="Tabell 8B" sheetId="48" r:id="rId79"/>
    <sheet name="Tabell 8C" sheetId="49" r:id="rId80"/>
    <sheet name="Tabell 9A" sheetId="50" r:id="rId81"/>
    <sheet name="Tabell 9B" sheetId="51" r:id="rId82"/>
    <sheet name="Tabell 9C" sheetId="52" r:id="rId83"/>
    <sheet name="Tabell 10A" sheetId="53" r:id="rId84"/>
    <sheet name="Tabell 10B" sheetId="54" r:id="rId85"/>
    <sheet name="Tabell 10C" sheetId="55" r:id="rId86"/>
    <sheet name="Tabell 11A" sheetId="56" r:id="rId87"/>
    <sheet name="Tabell 11B" sheetId="57" r:id="rId88"/>
    <sheet name="Tabell 11C" sheetId="58" r:id="rId89"/>
    <sheet name="Tabell 12A" sheetId="59" r:id="rId90"/>
    <sheet name="Tabell 12B" sheetId="60" r:id="rId91"/>
    <sheet name="Tabell 12C" sheetId="61" r:id="rId92"/>
    <sheet name="Tabell 13A" sheetId="62" r:id="rId93"/>
    <sheet name="Tabell 13B" sheetId="63" r:id="rId94"/>
    <sheet name="Tabell 13C" sheetId="64" r:id="rId95"/>
    <sheet name="Tabell 14A" sheetId="65" r:id="rId96"/>
    <sheet name="Tabell 14B" sheetId="66" r:id="rId97"/>
    <sheet name="Tabell 14C" sheetId="67" r:id="rId98"/>
    <sheet name="Tabell 15A" sheetId="68" r:id="rId99"/>
    <sheet name="Tabell 15B" sheetId="69" r:id="rId100"/>
    <sheet name="Tabell 15C" sheetId="70" r:id="rId101"/>
    <sheet name="Tabell 16" sheetId="71" r:id="rId102"/>
    <sheet name="Tabell 17" sheetId="72" r:id="rId103"/>
    <sheet name="Tabell 18A" sheetId="73" r:id="rId104"/>
    <sheet name="Tabell 18B" sheetId="74" r:id="rId105"/>
    <sheet name="Tabell 19A" sheetId="75" r:id="rId106"/>
    <sheet name="Tabell 19B" sheetId="76" r:id="rId107"/>
    <sheet name="Tabell 19C" sheetId="77" r:id="rId108"/>
  </sheets>
  <definedNames>
    <definedName name="_Andel_anställda_i_utlandsägda_företag__1997–2013">Innehållsförteckning!$D$8</definedName>
    <definedName name="_xlnm._FilterDatabase" localSheetId="2" hidden="1">Innehållsförteckning!$B$1:$B$115</definedName>
    <definedName name="_ftn1" localSheetId="2">Innehållsförteckning!$D$7</definedName>
    <definedName name="_ftnref1" localSheetId="2">Innehållsförteckning!$D$5</definedName>
    <definedName name="Andel_anställda_i_utlandsägda_företag__1997–2013">Innehållsförteckning!$D$8</definedName>
    <definedName name="_xlnm.Print_Area" localSheetId="2">Innehållsförteckning!$A$1:$D$106</definedName>
  </definedNames>
  <calcPr calcId="152511"/>
</workbook>
</file>

<file path=xl/calcChain.xml><?xml version="1.0" encoding="utf-8"?>
<calcChain xmlns="http://schemas.openxmlformats.org/spreadsheetml/2006/main">
  <c r="B3" i="77" l="1"/>
  <c r="B3" i="76"/>
  <c r="B3" i="75"/>
  <c r="B3" i="74"/>
  <c r="B3" i="73"/>
  <c r="B3" i="72"/>
  <c r="B3" i="71"/>
  <c r="B3" i="70"/>
  <c r="B3" i="69"/>
  <c r="B3" i="68"/>
  <c r="B3" i="67"/>
  <c r="B3" i="66"/>
  <c r="B3" i="65"/>
  <c r="B3" i="64"/>
  <c r="B3" i="63"/>
  <c r="B3" i="62"/>
  <c r="B3" i="61"/>
  <c r="B3" i="60"/>
  <c r="B3" i="59"/>
  <c r="B3" i="58"/>
  <c r="B3" i="57"/>
  <c r="B3" i="56"/>
  <c r="B3" i="55"/>
  <c r="B3" i="54"/>
  <c r="B3" i="53"/>
  <c r="B3" i="52"/>
  <c r="B3" i="51"/>
  <c r="B3" i="50"/>
  <c r="B3" i="49"/>
  <c r="B3" i="48"/>
  <c r="B3" i="47"/>
  <c r="B3" i="46"/>
  <c r="B3" i="45"/>
  <c r="B3" i="44"/>
  <c r="B3" i="43"/>
  <c r="B3" i="42"/>
  <c r="B3" i="41"/>
  <c r="B3" i="40"/>
  <c r="B3" i="39"/>
  <c r="B3" i="38"/>
  <c r="B3" i="37"/>
  <c r="B3" i="36"/>
  <c r="B3" i="35"/>
  <c r="B3" i="34"/>
  <c r="B3" i="33"/>
  <c r="B3" i="32"/>
  <c r="B3" i="31"/>
  <c r="B3" i="30"/>
  <c r="B3" i="29"/>
  <c r="B3" i="28"/>
  <c r="B3" i="27"/>
  <c r="O15" i="33" l="1"/>
  <c r="O16" i="33"/>
  <c r="O17" i="33"/>
  <c r="O18" i="33"/>
  <c r="O19" i="33"/>
  <c r="O20" i="33"/>
  <c r="O21" i="33"/>
  <c r="O22" i="33"/>
  <c r="N15" i="33"/>
  <c r="N16" i="33"/>
  <c r="N17" i="33"/>
  <c r="N18" i="33"/>
  <c r="N19" i="33"/>
  <c r="N20" i="33"/>
  <c r="N21" i="33"/>
  <c r="N22" i="33"/>
  <c r="N7" i="32"/>
  <c r="N8" i="32"/>
  <c r="N9" i="32"/>
  <c r="N10" i="32"/>
  <c r="N11" i="32"/>
  <c r="N12" i="32"/>
  <c r="N13" i="32"/>
  <c r="N14" i="32"/>
  <c r="N15" i="32"/>
  <c r="N16" i="32"/>
  <c r="N17" i="32"/>
  <c r="N18" i="32"/>
  <c r="N19" i="32"/>
  <c r="N20" i="32"/>
  <c r="N21" i="32"/>
  <c r="N22" i="32"/>
  <c r="O22" i="32"/>
  <c r="O21" i="32"/>
  <c r="O7" i="31"/>
  <c r="O8" i="31"/>
  <c r="O9" i="31"/>
  <c r="O10" i="31"/>
  <c r="O11" i="31"/>
  <c r="O12" i="31"/>
  <c r="O13" i="31"/>
  <c r="O14" i="31"/>
  <c r="O15" i="31"/>
  <c r="O16" i="31"/>
  <c r="O17" i="31"/>
  <c r="O18" i="31"/>
  <c r="O19" i="31"/>
  <c r="O20" i="31"/>
  <c r="O21" i="31"/>
  <c r="O22" i="31"/>
  <c r="N7" i="31"/>
  <c r="N8" i="31"/>
  <c r="N9" i="31"/>
  <c r="N10" i="31"/>
  <c r="N11" i="31"/>
  <c r="N12" i="31"/>
  <c r="N13" i="31"/>
  <c r="N14" i="31"/>
  <c r="N15" i="31"/>
  <c r="N16" i="31"/>
  <c r="N17" i="31"/>
  <c r="N18" i="31"/>
  <c r="N19" i="31"/>
  <c r="N20" i="31"/>
  <c r="N21" i="31"/>
  <c r="N22" i="31"/>
  <c r="O7" i="30"/>
  <c r="O8" i="30"/>
  <c r="O9" i="30"/>
  <c r="O10" i="30"/>
  <c r="O11" i="30"/>
  <c r="O12" i="30"/>
  <c r="O13" i="30"/>
  <c r="O14" i="30"/>
  <c r="O15" i="30"/>
  <c r="O16" i="30"/>
  <c r="O17" i="30"/>
  <c r="O18" i="30"/>
  <c r="O19" i="30"/>
  <c r="O20" i="30"/>
  <c r="O21" i="30"/>
  <c r="O22" i="30"/>
  <c r="N7" i="30"/>
  <c r="N8" i="30"/>
  <c r="N9" i="30"/>
  <c r="N10" i="30"/>
  <c r="N11" i="30"/>
  <c r="N12" i="30"/>
  <c r="N13" i="30"/>
  <c r="N14" i="30"/>
  <c r="N15" i="30"/>
  <c r="N16" i="30"/>
  <c r="N17" i="30"/>
  <c r="N18" i="30"/>
  <c r="N19" i="30"/>
  <c r="N20" i="30"/>
  <c r="N21" i="30"/>
  <c r="N22" i="30"/>
  <c r="O7" i="29"/>
  <c r="O8" i="29"/>
  <c r="O9" i="29"/>
  <c r="O10" i="29"/>
  <c r="O11" i="29"/>
  <c r="O12" i="29"/>
  <c r="O13" i="29"/>
  <c r="O14" i="29"/>
  <c r="O15" i="29"/>
  <c r="O16" i="29"/>
  <c r="O17" i="29"/>
  <c r="O18" i="29"/>
  <c r="O19" i="29"/>
  <c r="O20" i="29"/>
  <c r="O21" i="29"/>
  <c r="O22" i="29"/>
  <c r="N7" i="29"/>
  <c r="N8" i="29"/>
  <c r="N9" i="29"/>
  <c r="N10" i="29"/>
  <c r="N11" i="29"/>
  <c r="N12" i="29"/>
  <c r="N13" i="29"/>
  <c r="N14" i="29"/>
  <c r="N15" i="29"/>
  <c r="N16" i="29"/>
  <c r="N17" i="29"/>
  <c r="N18" i="29"/>
  <c r="N19" i="29"/>
  <c r="N20" i="29"/>
  <c r="N21" i="29"/>
  <c r="N22" i="29"/>
  <c r="N6" i="29"/>
  <c r="C4" i="111" l="1"/>
  <c r="C4" i="108" l="1"/>
  <c r="C4" i="106" l="1"/>
  <c r="B35" i="104" l="1"/>
  <c r="B35" i="103"/>
  <c r="B35" i="102"/>
  <c r="B35" i="101"/>
  <c r="B35" i="100"/>
  <c r="B37" i="99"/>
  <c r="B23" i="98"/>
  <c r="B23" i="97"/>
  <c r="B20" i="96"/>
  <c r="B20" i="95"/>
  <c r="B25" i="94"/>
  <c r="B22" i="93"/>
  <c r="B21" i="92"/>
  <c r="B33" i="91"/>
  <c r="B33" i="90"/>
  <c r="B31" i="89"/>
  <c r="B31" i="88"/>
  <c r="B31" i="87"/>
  <c r="B32" i="86"/>
  <c r="B32" i="85"/>
  <c r="B36" i="84"/>
  <c r="B32" i="83"/>
  <c r="B32" i="82"/>
  <c r="B25" i="81"/>
  <c r="B26" i="80"/>
  <c r="B26" i="79"/>
  <c r="C4" i="26"/>
  <c r="C4" i="25"/>
  <c r="C4" i="24"/>
  <c r="C4" i="23"/>
  <c r="C4" i="22"/>
  <c r="C4" i="21"/>
  <c r="C4" i="20"/>
  <c r="C4" i="19"/>
  <c r="C4" i="18"/>
  <c r="C4" i="17"/>
  <c r="C4" i="16"/>
  <c r="C4" i="15"/>
  <c r="C4" i="14"/>
  <c r="C4" i="13"/>
  <c r="C4" i="12"/>
  <c r="C4" i="11"/>
  <c r="C4" i="10"/>
  <c r="C4" i="9"/>
  <c r="C4" i="8"/>
  <c r="C4" i="7"/>
  <c r="C4" i="6"/>
  <c r="C4" i="5"/>
  <c r="C4" i="4"/>
  <c r="C4" i="3"/>
  <c r="C4" i="1"/>
  <c r="N6" i="33"/>
  <c r="O6" i="33"/>
  <c r="N7" i="33"/>
  <c r="O7" i="33"/>
  <c r="N8" i="33"/>
  <c r="O8" i="33"/>
  <c r="N9" i="33"/>
  <c r="O9" i="33"/>
  <c r="N10" i="33"/>
  <c r="O10" i="33"/>
  <c r="N11" i="33"/>
  <c r="O11" i="33"/>
  <c r="N12" i="33"/>
  <c r="O12" i="33"/>
  <c r="N13" i="33"/>
  <c r="O13" i="33"/>
  <c r="N14" i="33"/>
  <c r="O14" i="33"/>
  <c r="N6" i="32"/>
  <c r="O6" i="32"/>
  <c r="O7" i="32"/>
  <c r="O8" i="32"/>
  <c r="O9" i="32"/>
  <c r="O10" i="32"/>
  <c r="O11" i="32"/>
  <c r="O12" i="32"/>
  <c r="O13" i="32"/>
  <c r="O14" i="32"/>
  <c r="O15" i="32"/>
  <c r="O16" i="32"/>
  <c r="O17" i="32"/>
  <c r="O18" i="32"/>
  <c r="O19" i="32"/>
  <c r="O20" i="32"/>
  <c r="N6" i="31"/>
  <c r="O6" i="31"/>
  <c r="N6" i="30"/>
  <c r="O6" i="30"/>
  <c r="O6" i="29"/>
</calcChain>
</file>

<file path=xl/sharedStrings.xml><?xml version="1.0" encoding="utf-8"?>
<sst xmlns="http://schemas.openxmlformats.org/spreadsheetml/2006/main" count="2985" uniqueCount="499">
  <si>
    <t>Antal företag per bolagsform</t>
  </si>
  <si>
    <t>Företagsstorlek, antal anställda</t>
  </si>
  <si>
    <t>Aktiebolag</t>
  </si>
  <si>
    <t>Handelsbolag, Kommanditbolag, Ekon.för.</t>
  </si>
  <si>
    <t>Enskilda firmor</t>
  </si>
  <si>
    <t>Totalt</t>
  </si>
  <si>
    <t>0</t>
  </si>
  <si>
    <t>50 anställda eller fler</t>
  </si>
  <si>
    <t>%</t>
  </si>
  <si>
    <t>Anställda</t>
  </si>
  <si>
    <t>Vägtransport</t>
  </si>
  <si>
    <t>Sjötransport</t>
  </si>
  <si>
    <t>Lufttransport</t>
  </si>
  <si>
    <t>Järnvägstransport</t>
  </si>
  <si>
    <t>Kollektivtrafik</t>
  </si>
  <si>
    <t>Taxitrafik</t>
  </si>
  <si>
    <t>Grupp</t>
  </si>
  <si>
    <t>Åkerier</t>
  </si>
  <si>
    <t>Lastbilscentraler</t>
  </si>
  <si>
    <t>Logistikföretag</t>
  </si>
  <si>
    <t>Antal aktiebolag</t>
  </si>
  <si>
    <t>Antal anställda</t>
  </si>
  <si>
    <t>Antal lastbilar</t>
  </si>
  <si>
    <t>Nettoomsättning</t>
  </si>
  <si>
    <t>Lätta</t>
  </si>
  <si>
    <t>Tunga</t>
  </si>
  <si>
    <t>Soliditet</t>
  </si>
  <si>
    <t>Avkastn. totalt kapital</t>
  </si>
  <si>
    <t>Rörelse-marginal</t>
  </si>
  <si>
    <t>Förädlings-värde per anställd</t>
  </si>
  <si>
    <t>Svenska företag</t>
  </si>
  <si>
    <t>Utlandsägda företag</t>
  </si>
  <si>
    <t>Antal bolag</t>
  </si>
  <si>
    <t>Nettoomsättn.</t>
  </si>
  <si>
    <t>Antal</t>
  </si>
  <si>
    <t xml:space="preserve">Rederier          </t>
  </si>
  <si>
    <t>Annan sjötransport</t>
  </si>
  <si>
    <t>Netto-omsättn.</t>
  </si>
  <si>
    <t>Summa anläggn. tillgångar</t>
  </si>
  <si>
    <t>Summa omsättn. tillgångar</t>
  </si>
  <si>
    <t>Persontransport</t>
  </si>
  <si>
    <t xml:space="preserve">Godstransport  </t>
  </si>
  <si>
    <t>Beställare</t>
  </si>
  <si>
    <t>Operatörer</t>
  </si>
  <si>
    <t>Övrig buss</t>
  </si>
  <si>
    <t>Fordonsinnehav</t>
  </si>
  <si>
    <t>Personbilar</t>
  </si>
  <si>
    <t>Bussar</t>
  </si>
  <si>
    <t>Svenska</t>
  </si>
  <si>
    <t>Utländska</t>
  </si>
  <si>
    <t xml:space="preserve">Taxiåkerier          </t>
  </si>
  <si>
    <t>Beställningscentraler</t>
  </si>
  <si>
    <t>Antal företag</t>
  </si>
  <si>
    <t>Procent</t>
  </si>
  <si>
    <t>Handelsbolag etc.</t>
  </si>
  <si>
    <t>Belopp i miljoner kronor</t>
  </si>
  <si>
    <t>Belopp i tusen kronor</t>
  </si>
  <si>
    <t>Därav aktiebolag</t>
  </si>
  <si>
    <t>År</t>
  </si>
  <si>
    <t>BNP</t>
  </si>
  <si>
    <t>Aktiva aktiebolag exklusive SJ, Green Cargo, SAS</t>
  </si>
  <si>
    <t>Aktiva aktiebolag</t>
  </si>
  <si>
    <t>Aktiva företag</t>
  </si>
  <si>
    <t>Inregistrerade företag</t>
  </si>
  <si>
    <t>Nettooms.</t>
  </si>
  <si>
    <t xml:space="preserve">Taxitrafik          </t>
  </si>
  <si>
    <t xml:space="preserve">Kollektivtrafik     </t>
  </si>
  <si>
    <t xml:space="preserve">Järnvägstransport   </t>
  </si>
  <si>
    <t xml:space="preserve">Lufttransport       </t>
  </si>
  <si>
    <t xml:space="preserve">Sjötransport        </t>
  </si>
  <si>
    <t>Vägtransport av gods</t>
  </si>
  <si>
    <t>Övriga</t>
  </si>
  <si>
    <t xml:space="preserve">Järnvägs-transport   </t>
  </si>
  <si>
    <t>Utländska bolag</t>
  </si>
  <si>
    <t>Svenska bolag</t>
  </si>
  <si>
    <t>Företag</t>
  </si>
  <si>
    <t>Årets resultat</t>
  </si>
  <si>
    <t>Skatter</t>
  </si>
  <si>
    <t>Boksluts-disp</t>
  </si>
  <si>
    <t>Resultat efter fin.netto</t>
  </si>
  <si>
    <t>Finansiella kostnader</t>
  </si>
  <si>
    <t>Finansiella intäkter</t>
  </si>
  <si>
    <t>Rörelse-resultat</t>
  </si>
  <si>
    <t>Övriga rörelse-kostn.</t>
  </si>
  <si>
    <t>Avskriv-ningar</t>
  </si>
  <si>
    <t>Personal-kostnader</t>
  </si>
  <si>
    <t>Jämför. störande poster</t>
  </si>
  <si>
    <t>Övriga rörelse-intäkter</t>
  </si>
  <si>
    <t>.</t>
  </si>
  <si>
    <t>o skulder</t>
  </si>
  <si>
    <t>kreditinst.</t>
  </si>
  <si>
    <t>kapital</t>
  </si>
  <si>
    <t>medel</t>
  </si>
  <si>
    <t>lager</t>
  </si>
  <si>
    <t>siella</t>
  </si>
  <si>
    <t>maskiner</t>
  </si>
  <si>
    <t>Därav</t>
  </si>
  <si>
    <t>Summa</t>
  </si>
  <si>
    <t>ningar</t>
  </si>
  <si>
    <t>reserver</t>
  </si>
  <si>
    <t>eget</t>
  </si>
  <si>
    <t>tillgångar</t>
  </si>
  <si>
    <t>Likvida</t>
  </si>
  <si>
    <t>Varu-</t>
  </si>
  <si>
    <t>Finan-</t>
  </si>
  <si>
    <t>Materiella</t>
  </si>
  <si>
    <t>Immateriella</t>
  </si>
  <si>
    <t>Långa skulder</t>
  </si>
  <si>
    <t>Korta skulder</t>
  </si>
  <si>
    <t>Avsätt-</t>
  </si>
  <si>
    <t>Obeskatt.</t>
  </si>
  <si>
    <t>omsättn.</t>
  </si>
  <si>
    <t>anläggn.</t>
  </si>
  <si>
    <t>Anläggningstillgångar</t>
  </si>
  <si>
    <t>Omsättnings-</t>
  </si>
  <si>
    <t>Förändring antal anställda</t>
  </si>
  <si>
    <t>Förändring netto-omsättn.</t>
  </si>
  <si>
    <t>Kassa-likviditet</t>
  </si>
  <si>
    <t>Rörelse-kapital</t>
  </si>
  <si>
    <t>Kapitalets omsättn. hastighet</t>
  </si>
  <si>
    <t>Netto-omsättn. per anställd</t>
  </si>
  <si>
    <t>Vinst-procent</t>
  </si>
  <si>
    <t>Netto-marginal</t>
  </si>
  <si>
    <t>Skuldsätt-ningsgrad</t>
  </si>
  <si>
    <t>Skuldränta</t>
  </si>
  <si>
    <t>Avkastn. eget kapital</t>
  </si>
  <si>
    <t>Avslutad aktivitet</t>
  </si>
  <si>
    <t>Konkurs</t>
  </si>
  <si>
    <t>Inom koncern</t>
  </si>
  <si>
    <t>Fristående</t>
  </si>
  <si>
    <t>Nedlagda företag</t>
  </si>
  <si>
    <t>Nystartade företag</t>
  </si>
  <si>
    <t>Antal aktiva aktiebolag</t>
  </si>
  <si>
    <t>Cohort 2010</t>
  </si>
  <si>
    <t>Cohort 2009</t>
  </si>
  <si>
    <t>Cohort 2008</t>
  </si>
  <si>
    <t>Cohort 2007</t>
  </si>
  <si>
    <t>Cohort 2006</t>
  </si>
  <si>
    <t>Cohort 2005</t>
  </si>
  <si>
    <t>Cohort 2004</t>
  </si>
  <si>
    <t>Cohort 2003</t>
  </si>
  <si>
    <t>Cohort 2002</t>
  </si>
  <si>
    <t>Cohort 2001</t>
  </si>
  <si>
    <t>Cohort 2000</t>
  </si>
  <si>
    <t>Cohort 1999</t>
  </si>
  <si>
    <t>Cohort 1998</t>
  </si>
  <si>
    <t>Cohort 1997</t>
  </si>
  <si>
    <t>Delbransch</t>
  </si>
  <si>
    <t>Summa anställda</t>
  </si>
  <si>
    <t>Andel anställda i nystartade företag</t>
  </si>
  <si>
    <t>Tillkom-mande</t>
  </si>
  <si>
    <t>Kvar-varande</t>
  </si>
  <si>
    <t>Aktiva bolag</t>
  </si>
  <si>
    <t>19C</t>
  </si>
  <si>
    <t>19B</t>
  </si>
  <si>
    <t>19A</t>
  </si>
  <si>
    <t>18B</t>
  </si>
  <si>
    <t>18A</t>
  </si>
  <si>
    <t>17</t>
  </si>
  <si>
    <t>Antal nystartade och nedlagda aktiebolag</t>
  </si>
  <si>
    <t>16</t>
  </si>
  <si>
    <t>15C</t>
  </si>
  <si>
    <t>15B</t>
  </si>
  <si>
    <t>15A</t>
  </si>
  <si>
    <t>14C</t>
  </si>
  <si>
    <t>14B</t>
  </si>
  <si>
    <t>14A</t>
  </si>
  <si>
    <t>13C</t>
  </si>
  <si>
    <t>13B</t>
  </si>
  <si>
    <t>13A</t>
  </si>
  <si>
    <t>12C</t>
  </si>
  <si>
    <t>12B</t>
  </si>
  <si>
    <t>12A</t>
  </si>
  <si>
    <t>11C</t>
  </si>
  <si>
    <t>11B</t>
  </si>
  <si>
    <t>11A</t>
  </si>
  <si>
    <t>10C</t>
  </si>
  <si>
    <t>10B</t>
  </si>
  <si>
    <t>10A</t>
  </si>
  <si>
    <t>9C</t>
  </si>
  <si>
    <t>9B</t>
  </si>
  <si>
    <t>9A</t>
  </si>
  <si>
    <t>8C</t>
  </si>
  <si>
    <t>8B</t>
  </si>
  <si>
    <t>8A</t>
  </si>
  <si>
    <t>7C</t>
  </si>
  <si>
    <t>7B</t>
  </si>
  <si>
    <t>7A</t>
  </si>
  <si>
    <t>6D</t>
  </si>
  <si>
    <t>6C</t>
  </si>
  <si>
    <t>6B</t>
  </si>
  <si>
    <t>6A</t>
  </si>
  <si>
    <t>5D</t>
  </si>
  <si>
    <t>5C</t>
  </si>
  <si>
    <t>5B</t>
  </si>
  <si>
    <t>5A</t>
  </si>
  <si>
    <t>4B</t>
  </si>
  <si>
    <t>4A</t>
  </si>
  <si>
    <t>3E</t>
  </si>
  <si>
    <t>3D</t>
  </si>
  <si>
    <t>3C</t>
  </si>
  <si>
    <t>3B</t>
  </si>
  <si>
    <t>3A</t>
  </si>
  <si>
    <t>Förädlingsvärde per anställd (tusen kronor) inom cohorterna 1997 till 2002. Jämförelsevärdet avser samtliga företag i transportbranschen</t>
  </si>
  <si>
    <t>4.14</t>
  </si>
  <si>
    <t>Rörelsemarginal inom cohorterna 1997 till 2002. Jämförelsevärdet avser samtliga företag i transportbranschen.</t>
  </si>
  <si>
    <t>4.13</t>
  </si>
  <si>
    <t>Antal anställda i cohort 1999 uppdelat på kvarvarande och tillkommande anställda. Index med basår 1999</t>
  </si>
  <si>
    <t>4.12</t>
  </si>
  <si>
    <t>Antal anställda i cohort 1997 uppdelat på kvarvarande och tillkommande anställda. Index med basår 1997</t>
  </si>
  <si>
    <t>4.11</t>
  </si>
  <si>
    <t>Antal anställda per år i sex cohorter av genuint nystartade aktiebolag i transportbranschen i sin helhet</t>
  </si>
  <si>
    <t>4.10</t>
  </si>
  <si>
    <t>4.9</t>
  </si>
  <si>
    <t>4.8</t>
  </si>
  <si>
    <t>4.7</t>
  </si>
  <si>
    <t>4.6</t>
  </si>
  <si>
    <t>4.5</t>
  </si>
  <si>
    <t>4.4</t>
  </si>
  <si>
    <t>4.3</t>
  </si>
  <si>
    <t>4.2</t>
  </si>
  <si>
    <t>4.1</t>
  </si>
  <si>
    <t>3.6</t>
  </si>
  <si>
    <t>3.24</t>
  </si>
  <si>
    <t>3.23</t>
  </si>
  <si>
    <t>3.22</t>
  </si>
  <si>
    <t>3.21</t>
  </si>
  <si>
    <t>3.5</t>
  </si>
  <si>
    <t>3.20</t>
  </si>
  <si>
    <t>3.19</t>
  </si>
  <si>
    <t>3.18</t>
  </si>
  <si>
    <t>3.17</t>
  </si>
  <si>
    <t>3.16</t>
  </si>
  <si>
    <t>3.4</t>
  </si>
  <si>
    <t>3.15</t>
  </si>
  <si>
    <t>3.14</t>
  </si>
  <si>
    <t>3.13</t>
  </si>
  <si>
    <t>3.3</t>
  </si>
  <si>
    <t>3.12</t>
  </si>
  <si>
    <t>3.11</t>
  </si>
  <si>
    <t>3.10</t>
  </si>
  <si>
    <t>3.9</t>
  </si>
  <si>
    <t>3.2</t>
  </si>
  <si>
    <t>3.8</t>
  </si>
  <si>
    <t>3.7</t>
  </si>
  <si>
    <t>3.1</t>
  </si>
  <si>
    <t>2.6</t>
  </si>
  <si>
    <t>2.5</t>
  </si>
  <si>
    <t>2.4</t>
  </si>
  <si>
    <t>2.2</t>
  </si>
  <si>
    <t>2.1</t>
  </si>
  <si>
    <t>2.3</t>
  </si>
  <si>
    <t>Beskrivning</t>
  </si>
  <si>
    <t>Tabell</t>
  </si>
  <si>
    <t>Figur</t>
  </si>
  <si>
    <t>Jan Östlund</t>
  </si>
  <si>
    <t>Sammanlagd utveckling för de undersökta transportbranscherna. Nettoomsättning och BNP i löpande priser.</t>
  </si>
  <si>
    <t>Antal anställda och nettoomsättning (miljoner kronor) i de sex delbranscherna.</t>
  </si>
  <si>
    <t>Antal företag i de sex delbranscherna fördelat på aktiebolag respektive övriga bolag.</t>
  </si>
  <si>
    <t>Antal företag i de sex delbranscherna fördelat på aktiebolag respektive övriga bolag. Företag med 50 anställda eller fler respektive år.</t>
  </si>
  <si>
    <t>Antal konkurser i de sex delbranscherna fördelat på aktiebolag respektive övriga bolag.</t>
  </si>
  <si>
    <t>Branschernas koncentration avseende antal anställda. Ginikoefficient per bransch och år. Procent.</t>
  </si>
  <si>
    <t>Branschernas koncentration avseende nettoomsättning. Ginikoefficient per bransch och år. Procent.</t>
  </si>
  <si>
    <t>Totalt antal svenska respektive utländska bolag i transportbranschen, uppdelat på aktiebolag respektive övriga bolag.</t>
  </si>
  <si>
    <t>Svenska aktiebolag inom de sex delbranscherna, med uppgift om antal företag och antal anställda per bransch och år.</t>
  </si>
  <si>
    <t>Utländska aktiebolag inom de sex delbranscherna, med uppgift om antal företag och antal anställda per bransch och år.</t>
  </si>
  <si>
    <t>Utländska aktiebolag i de sex delbranscherna. Andel företag respektive anställda per år. Procent.</t>
  </si>
  <si>
    <t>Transportbranschens samlade resultaträkning. Belopp i miljoner kronor.</t>
  </si>
  <si>
    <t>Transportbranschens samlade balansräkning. Belopp i miljoner kronor.</t>
  </si>
  <si>
    <t>Nyckeltal för hela transportbranschen (de sex delbranscherna tillsammans). Belopp i tusen kronor.</t>
  </si>
  <si>
    <t>Nyckeltal för hela transportbranschen (de sex delbranscherna tillsammans) exklusive Kollektivtrafik. Belopp i tusen kronor.</t>
  </si>
  <si>
    <t>Resultaträkning för delbranschen Vägtransport av gods. Belopp i miljoner kronor.</t>
  </si>
  <si>
    <t>Balansräkning för delbranschen Vägtransport av gods. Belopp i miljoner kronor.</t>
  </si>
  <si>
    <t>Nyckeltal för delbranschen Vägtransport av gods. Belopp i tusen kronor.</t>
  </si>
  <si>
    <t>Resultaträkning för delbranschen Sjötransport. Belopp i miljoner kronor.</t>
  </si>
  <si>
    <t>Balansräkning för delbranschen Sjötransport. Belopp i miljoner kronor.</t>
  </si>
  <si>
    <t>Nyckeltal för delbranschen Sjötransport. Belopp i tusen kronor.</t>
  </si>
  <si>
    <t>Resultaträkning för delbranschen Lufttransport. Belopp i miljoner kronor.</t>
  </si>
  <si>
    <t>Balansräkning för delbranschen Lufttransport. Belopp i miljoner kronor.</t>
  </si>
  <si>
    <t>Nyckeltal för delbranschen Lufttransport. Belopp i tusen kronor.</t>
  </si>
  <si>
    <t>Resultaträkning för delbranschen Järnvägstransport. Belopp i miljoner kronor.</t>
  </si>
  <si>
    <t>Balansräkning för delbranschen Järnvägstransport. Belopp i miljoner kronor.</t>
  </si>
  <si>
    <t>Nyckeltal för delbranschen Järnvägstransport. Belopp i tusen kronor.</t>
  </si>
  <si>
    <t>Resultaträkning för delbranschen Kollektivtrafik. Belopp i miljoner kronor.</t>
  </si>
  <si>
    <t>Balansräkning för delbranschen Kollektivtrafik. Belopp i miljoner kronor.</t>
  </si>
  <si>
    <t>Nyckeltal för delbranschen Kollektivtrafik. Belopp i tusen kronor.</t>
  </si>
  <si>
    <t>Resultaträkning för delbranschen Taxitrafik. Belopp i miljoner kronor.</t>
  </si>
  <si>
    <t>Balansräkning för delbranschen Taxitrafik. Belopp i miljoner kronor.</t>
  </si>
  <si>
    <t>Nyckeltal för delbranschen Taxitrafik. Belopp i tusen kronor.</t>
  </si>
  <si>
    <t>Resultaträkning för företag med 0–4 anställda i hela transportbranschen (de sex delbranscherna tillsammans). Belopp i miljoner kronor.</t>
  </si>
  <si>
    <t>Balansräkning för företag med 0–4 anställda i hela transportbranschen (de sex delbranscherna tillsammans). Belopp i miljoner kronor.</t>
  </si>
  <si>
    <t>Nyckeltal för företag med 0–4 anställda i hela transportbranschen (de sex delbranscherna tillsammans). Belopp i tusen kronor.</t>
  </si>
  <si>
    <t>Resultaträkning för företag med 5–49 anställda i hela transportbranschen (de sex delbranscherna tillsammans). Belopp i miljoner kronor.</t>
  </si>
  <si>
    <t>Balansräkning för företag med 5–49 anställda i hela transportbranschen (de sex delbranscherna tillsammans). Belopp i miljoner kronor.</t>
  </si>
  <si>
    <t>Nyckeltal för företag med 5–49 anställda i hela transportbranschen (de sex delbranscherna tillsammans). Belopp i tusen kronor.</t>
  </si>
  <si>
    <t>Resultaträkning för företag med 50 anställda eller fler i hela transportbranschen (de sex delbranscherna tillsammans). Belopp i miljoner kronor.</t>
  </si>
  <si>
    <t>Balansräkning för företag med 50 anställda eller fler i hela transportbranschen (de sex delbranscherna tillsammans). Belopp i miljoner kronor.</t>
  </si>
  <si>
    <t>Nyckeltal för företag med 50 anställda eller fler i hela transportbranschen (de sex delbranscherna tillsammans). Belopp i tusen kronor.</t>
  </si>
  <si>
    <t>Antal anställda 2011 i företag som startat aktiv verksamhet under åren 1997 till 2010. Totalt och fördelat på de sex delbranscherna.</t>
  </si>
  <si>
    <t>Antal bolag, nettoomsättning och anställda per år för cohorter av nystartade fristående aktiebolag. Belopp i miljoner kronor.</t>
  </si>
  <si>
    <t>Avkastning, resultat och soliditet per år för cohorter av nystartade fristående aktiebolag. Belopp i tusen kronor.</t>
  </si>
  <si>
    <t>Nystartade företag i cohort 1997 uppdelade på sex delbranscher. Belopp i miljoner kronor.</t>
  </si>
  <si>
    <t>Nystartade företag i cohort 1999 uppdelade på sex delbranscher. Belopp i miljoner kronor.</t>
  </si>
  <si>
    <t>Nystartade företag i cohort 2001 uppdelade på sex delbranscher. Belopp i miljoner kronor.</t>
  </si>
  <si>
    <t>Transportbransch</t>
  </si>
  <si>
    <t>Transportbranschen och de sex delbranscherna</t>
  </si>
  <si>
    <t>Utveckling av antal anställda och nettoomsättning (löpande priser) i transportbranschen, 1997–2013. Index med basår 1997.</t>
  </si>
  <si>
    <t>Utveckling av transportbranschens totala nettoomsättning i relation till BNP (löpande priser) 1997–2013. Index med basår 1997.</t>
  </si>
  <si>
    <t>Antal anställda och nettoomsättning (miljoner kronor) i transportbranschens sex delbranscher, år 2013</t>
  </si>
  <si>
    <t>Koncentration av anställda i de sex delbranscherna. Ginikoefficientens utveckling 1997–2013</t>
  </si>
  <si>
    <t>Koncentration av nettoomsättning i de sex delbranscherna. Ginikoefficientens utveckling 1997–2013</t>
  </si>
  <si>
    <t>Soliditet i de sex delbranscherna 1997–2013</t>
  </si>
  <si>
    <t>Kapitalets omsättningshastighet i de sex delbranscherna 1997–2013</t>
  </si>
  <si>
    <t>Investeringar (miljoner kronor) i de sex delbranscherna 1999–2013</t>
  </si>
  <si>
    <t>Rörelsemarginal i de sex delbranscherna 1997–2013</t>
  </si>
  <si>
    <t>Avkastning på totalt kapital i de sex delbranscherna 1997–2013</t>
  </si>
  <si>
    <t>Förädlingsvärde per anställd (tusen kronor) i de sex delbranscherna 1997–2013</t>
  </si>
  <si>
    <t>Nettoomsättning per anställd (tusen kronor) i de sex delbranscherna 1997–2013</t>
  </si>
  <si>
    <t>Antal aktiebolag som startat respektive avslutat verksamhet i transportbranschen 1997–2012, samt totalt antal aktiva företag i transportbranschen uttryckt som index med basår 1997 (höger skala).</t>
  </si>
  <si>
    <t>Andel anställda i genuint nystartade företag, beräknat som 2013 års andel anställda i företag som startat verksamheten under åren 1997–2012</t>
  </si>
  <si>
    <t>Antal företag per bolagsform och undergrupp inom Sjötransport. Uppgifterna avser 2007, 2009, 2011 och 2013</t>
  </si>
  <si>
    <t>Antal företag per storleksklass och bolagsform inom Lufttransport. Uppgifterna avser 2007, 2009, 2011 och 2013</t>
  </si>
  <si>
    <t>Nyckeltal för svenska och utlandsägda operatörer inom Kollektivtrafik. Uppgifterna avser 2007, 2009, 2011 och 2013</t>
  </si>
  <si>
    <t>Antal företag per storleksklass och bolagsform inom Taxitrafik. Uppgifterna avser 2007, 2009, 2011 och 2013</t>
  </si>
  <si>
    <t>Antal företag fördelade per storleksklass och bolagsform. Uppgifterna avser 2007, 2009, 2011 och 2013</t>
  </si>
  <si>
    <t>Vägtransport av gods. Utveckling avseende avkastning på eget kapital (Re), avkastning på totalt kapital (Rt), samt räntekostnad (Rs), 1997–2013</t>
  </si>
  <si>
    <t>Sjötransport. Utveckling avseende avkastning på eget kapital (Re), avkastning på totalt kapital (Rt), samt räntekostnad (Rs), 1997–2013</t>
  </si>
  <si>
    <t>Lufttransport. Utveckling avseende avkastning på eget kapital (Re), avkastning på totalt kapital (Rt), samt räntekostnad (Rs), 1997–2013</t>
  </si>
  <si>
    <t>Järnvägstransport. Utveckling avseende avkastning på eget kapital (Re), avkastning på totalt kapital (Rt), samt räntekostnad (Rs), 1997–2013</t>
  </si>
  <si>
    <t>Kollektivtrafik. Utveckling avseende avkastning på eget kapital (Re), avkastning på totalt kapital (Rt), samt räntekostnad (Rs), 1997–2013</t>
  </si>
  <si>
    <t>Taxitrafik. Utveckling avseende avkastning på eget kapital (Re), avkastning på totalt kapital (Rt), samt räntekostnad (Rs), 1997–2013</t>
  </si>
  <si>
    <t>Totalt 2007</t>
  </si>
  <si>
    <t>Totalt 2009</t>
  </si>
  <si>
    <t>Totalt 2011</t>
  </si>
  <si>
    <t>Totalt 2013</t>
  </si>
  <si>
    <t>Antal företag per storleksklass och bolagsform inom Sjötransport. Uppgifterna avser 2007, 2009, 2011 och 2013</t>
  </si>
  <si>
    <t>Antal företag per storleksklass och bolagsform inom Järnvägstransport. Uppgifterna avser 2007, 2009, 2011 och 2013</t>
  </si>
  <si>
    <t>Antal företag per storleksklass och bolagsform inom Kollektivtrafik. Uppgifterna avser 2007, 2009, 2011 och 2013</t>
  </si>
  <si>
    <t>3.25</t>
  </si>
  <si>
    <t>3.26</t>
  </si>
  <si>
    <t>3.27</t>
  </si>
  <si>
    <t>Bolagsform</t>
  </si>
  <si>
    <t>Företagsstorlek</t>
  </si>
  <si>
    <t xml:space="preserve">. </t>
  </si>
  <si>
    <t>Totalt antal anställda 2013</t>
  </si>
  <si>
    <t>Cohort 2011</t>
  </si>
  <si>
    <t>Cohort 2012</t>
  </si>
  <si>
    <t>Vägtransport 
av gods</t>
  </si>
  <si>
    <t>Skuld-ränta</t>
  </si>
  <si>
    <t>Andel anställda i utlandsägda företag, 1997–2013</t>
  </si>
  <si>
    <t>Antal anställda 2013 per cohort</t>
  </si>
  <si>
    <t>Antal företag per storleksklass och bolagsform inom Vägtransport av gods. Uppgifterna avser 2007, 2009, 2011 och 2013</t>
  </si>
  <si>
    <t>mkr</t>
  </si>
  <si>
    <t>Storlek och lastbilsinnehav för aktiebolagen inom Vägtransport av gods i undergrupperna åkerier, lastbilscentraler och logistikföretag. Uppgifterna avser 2007, 2009, 2011 och 2013</t>
  </si>
  <si>
    <t>Nyckeltal för aktiebolagen inom Vägtransport av gods i undergrupperna åkerier, lastbilscentraler och logistikföretag. Uppgifterna avser 2007, 2009, 2011 och 2013</t>
  </si>
  <si>
    <t>Svenska och utlandsägda aktiebolag inom Vägtransport av gods i undergrupperna åkerier, lastbilscentraler och logistikföretag. Uppgifterna avser 2007, 2009, 2011 och 2013</t>
  </si>
  <si>
    <t>Anställda, nettoomsättning och tillgångar för aktiebolagen inom Sjötransport i undergrupperna rederier och annan sjötransport. Uppgifterna avser 2007, 2009, 2011 och 2013</t>
  </si>
  <si>
    <t>Nyckeltal för aktiebolagen inom Sjötransport i undergrupperna rederier och annan sjötransport. Uppgifterna avser 2007, 2009, 2011 och 2013</t>
  </si>
  <si>
    <t>Anställda, nettoomsättning och tillgångar för aktiebolagen inom Lufttransport i undergrupperna persontransport och godstransport. Uppgifterna avser 2007, 2009, 2011 och 2013</t>
  </si>
  <si>
    <t>Nyckeltal för aktiebolagen inom Lufttransport i undergrupperna persontransport och godstransport. Uppgifterna avser 2007, 2009, 2011 och 2013</t>
  </si>
  <si>
    <t>Anställda, nettoomsättning och tillgångar för aktiebolagen inom Järnvägstransport i undergrupperna persontransport och godstransport. Uppgifterna avser 2007, 2009, 2011 och 2013</t>
  </si>
  <si>
    <t>Nyckeltal för aktiebolagen inom Järnvägstransport i undergrupperna persontransport och godstransport. Uppgifterna avser 2007, 2009, 2011 och 2013</t>
  </si>
  <si>
    <t>Storlek och fordonsinnehav för aktiebolagen inom Kollektivtrafik i undergrupperna beställare, operatörer och annan busstrafik. Uppgifterna avser 2007, 2009, 2011 och 2013</t>
  </si>
  <si>
    <t>Nyckeltal för aktiebolagen inom Kollektivtrafik i undergrupperna beställare, operatörer och annan busstrafik. Uppgifterna avser 2007, 2009, 2011 och 2013</t>
  </si>
  <si>
    <t>Svenska och utlandsägda aktiebolag inom Kollektivtrafik i undergrupperna beställare, operatörer och övrig busstrafik. Uppgifterna avser 2007, 2009, 2011 och 2013</t>
  </si>
  <si>
    <t>Storlek och fordonsinnehav för aktiebolagen inom Taxitrafik i undergrupperna taxiåkerier och beställningscentraler. Uppgifterna avser 2007, 2009, 2011 och 2013</t>
  </si>
  <si>
    <t>Nyckeltal för aktiebolagen inom Taxitrafik i undergrupperna taxiåkerier och beställningscentraler. Uppgifterna avser 2007, 2009, 2011 och 2013</t>
  </si>
  <si>
    <t>Nettoomsättning (mkr)</t>
  </si>
  <si>
    <t xml:space="preserve">       Löpande priser (mkr)</t>
  </si>
  <si>
    <t>Beräkning av koncentration</t>
  </si>
  <si>
    <t>Begrepp i resultat- och balansräkning</t>
  </si>
  <si>
    <t xml:space="preserve">Tabell 1: </t>
  </si>
  <si>
    <t>Tabell 2:</t>
  </si>
  <si>
    <t>Tabell 3A:</t>
  </si>
  <si>
    <t>Tabell 3B:</t>
  </si>
  <si>
    <t>Tabell 3C:</t>
  </si>
  <si>
    <t>Tabell 3D:</t>
  </si>
  <si>
    <t>Tabell 3E:</t>
  </si>
  <si>
    <t>Tabell 4A:</t>
  </si>
  <si>
    <t>Tabell 4B:</t>
  </si>
  <si>
    <t>Tabell 5A:</t>
  </si>
  <si>
    <t>Tabell 5B:</t>
  </si>
  <si>
    <t>Tabell 5C:</t>
  </si>
  <si>
    <t>Tabell 5D:</t>
  </si>
  <si>
    <t>Tabell 6A:</t>
  </si>
  <si>
    <t>Tabell 6B:</t>
  </si>
  <si>
    <t>Tabell 6C:</t>
  </si>
  <si>
    <t>Tabell 6D:</t>
  </si>
  <si>
    <t>Tabell 7A:</t>
  </si>
  <si>
    <t>Tabell 7B:</t>
  </si>
  <si>
    <t>Tabell 7C:</t>
  </si>
  <si>
    <t>Tabell 8A:</t>
  </si>
  <si>
    <t>Tabell 8B:</t>
  </si>
  <si>
    <t>Tabell 8C:</t>
  </si>
  <si>
    <t>Tabell 9A:</t>
  </si>
  <si>
    <t>Tabell 9B:</t>
  </si>
  <si>
    <t>Tabell 9C:</t>
  </si>
  <si>
    <t>Tabell 10A:</t>
  </si>
  <si>
    <t>Tabell 10B:</t>
  </si>
  <si>
    <t>Tabell 10C:</t>
  </si>
  <si>
    <t>Tabell 11A:</t>
  </si>
  <si>
    <t>Tabell 11B:</t>
  </si>
  <si>
    <t>Tabell 11C:</t>
  </si>
  <si>
    <t>Tabell 12A:</t>
  </si>
  <si>
    <t>Tabell 12B:</t>
  </si>
  <si>
    <t>Tabell 12C:</t>
  </si>
  <si>
    <t>Tabell 13A:</t>
  </si>
  <si>
    <t>Tabell 13B:</t>
  </si>
  <si>
    <t>Tabell 13C:</t>
  </si>
  <si>
    <t>Tabell 14A:</t>
  </si>
  <si>
    <t>Tabell 14B:</t>
  </si>
  <si>
    <t>Tabell 14C:</t>
  </si>
  <si>
    <t>Tabell 15A:</t>
  </si>
  <si>
    <t>Tabell 15B:</t>
  </si>
  <si>
    <t>Tabell 15C:</t>
  </si>
  <si>
    <t>Tabell 17:</t>
  </si>
  <si>
    <t>Tabell 18A:</t>
  </si>
  <si>
    <t>Tabell 18B:</t>
  </si>
  <si>
    <t>Tabell 19A:</t>
  </si>
  <si>
    <t>Tabell 19B:</t>
  </si>
  <si>
    <t>Tabell 19C:</t>
  </si>
  <si>
    <t>Definitioner av nyckeltal</t>
  </si>
  <si>
    <t>Antal företag per bolagsform och undergrupp inom Vägtransport av gods. Uppgifterna avser 2007, 2009, 2011 och 2013</t>
  </si>
  <si>
    <t>Antal företag per bolagsform och undergrupp inom Lufttransport. Uppgifterna avser 2007, 2009, 2011 och 2013</t>
  </si>
  <si>
    <t>Antal företag per bolagsform och undergrupp inom Järnvägstransport. Uppgifterna avser 2007, 2009, 2011 och 2013</t>
  </si>
  <si>
    <t>Antal företag per bolagsform och undergrupp inom Kollektivtrafik. Uppgifterna avser 2007, 2009, 2011 och 2013</t>
  </si>
  <si>
    <t>Antal företag per bolagsform och undergrupp inom Taxitrafik. Uppgifterna avser 2007, 2009, 2011 och 2013</t>
  </si>
  <si>
    <t>tel: 010-414 42 24, e-post: jan.ostlund@trafa.se</t>
  </si>
  <si>
    <t>Transportbranschen − hur står det till?</t>
  </si>
  <si>
    <t>Statistik om transportbranschen och sex delbranscher åren 1997−2013</t>
  </si>
  <si>
    <r>
      <t xml:space="preserve">Publiceringsdatum: </t>
    </r>
    <r>
      <rPr>
        <sz val="8"/>
        <rFont val="Arial"/>
        <family val="2"/>
      </rPr>
      <t>2014-12-17</t>
    </r>
  </si>
  <si>
    <t>tel: 010-414 42 18, e-post: henrik.petterson@trafa.se</t>
  </si>
  <si>
    <t>Henrik Petterson</t>
  </si>
  <si>
    <r>
      <t>I detta tabellverk finner du uppdaterade tabeller för 1997</t>
    </r>
    <r>
      <rPr>
        <sz val="11"/>
        <color indexed="8"/>
        <rFont val="Calibri"/>
        <family val="2"/>
        <scheme val="minor"/>
      </rPr>
      <t>−2013, med få undantag enligt samma disposition som i rapporten "Transportbranschen − hur står det till?" (SIKA Statistik 2009:6)</t>
    </r>
  </si>
  <si>
    <t>Statistik 2014:34</t>
  </si>
  <si>
    <t>Tabell 16:</t>
  </si>
  <si>
    <t>Antal företag i de sex delbranscherna fördelat på aktiebolag respektive övriga bolag. Företag med 0–4 anställda respektive år.</t>
  </si>
  <si>
    <t>0–4 anstälda</t>
  </si>
  <si>
    <t>10–19</t>
  </si>
  <si>
    <t>20–49</t>
  </si>
  <si>
    <t>50–99</t>
  </si>
  <si>
    <t>100–199</t>
  </si>
  <si>
    <t>200–…</t>
  </si>
  <si>
    <t xml:space="preserve">0–4   </t>
  </si>
  <si>
    <t>50–...</t>
  </si>
  <si>
    <t>1–4</t>
  </si>
  <si>
    <t>5–9</t>
  </si>
  <si>
    <t xml:space="preserve">5–49  </t>
  </si>
  <si>
    <t>Antal företag i de sex delbranscherna fördelat på aktiebolag respektive övriga bolag. Företag med 5–49 anställda respektive år.</t>
  </si>
  <si>
    <t>5–49 anställda</t>
  </si>
  <si>
    <t>Nettoomsättning, mkr</t>
  </si>
  <si>
    <t>De nystartade företagen har också svårt att producera lika effektivt som branschen som helhet. Förädlingsvärde per anställd har för varje studerad årgång ett mönster av en snabb uppgång som i början som sedan trappas av. Först efter cirka 10 år har personalen blivit lika effektiv som i resten av transportbranschen, mätt på detta sätt. Se figur 4.14.</t>
  </si>
  <si>
    <r>
      <t xml:space="preserve">Uppgifterna i rapporten </t>
    </r>
    <r>
      <rPr>
        <i/>
        <sz val="11"/>
        <color theme="1"/>
        <rFont val="Calibri"/>
        <family val="2"/>
        <scheme val="minor"/>
      </rPr>
      <t>Transportbranschen – hur står det till?</t>
    </r>
    <r>
      <rPr>
        <sz val="11"/>
        <color theme="1"/>
        <rFont val="Calibri"/>
        <family val="2"/>
        <scheme val="minor"/>
      </rPr>
      <t xml:space="preserve"> har hämtats från en rad olika källor, huvudsakligen olika administrativa register. Mest registerinformation finns om aktiebolag, där statistiken kan bygga på bokslutsdata. Därför har statistiken bäst täckning på aktiebolagen. Vilka frågor som varit möjliga att besvara med undersökningen och även kvaliteten på svaren har i den här undersökningen underordnats materialet. Att göra så mycket som möjligt utan att ställa frågor direkt till företagen, har varit målsättningen. Mer om metoderna beskrivs i det separata dokumentet </t>
    </r>
    <r>
      <rPr>
        <i/>
        <sz val="11"/>
        <color theme="1"/>
        <rFont val="Calibri"/>
        <family val="2"/>
        <scheme val="minor"/>
      </rPr>
      <t>Fakta om statistiken</t>
    </r>
    <r>
      <rPr>
        <sz val="11"/>
        <color theme="1"/>
        <rFont val="Calibri"/>
        <family val="2"/>
        <scheme val="minor"/>
      </rPr>
      <t>.</t>
    </r>
  </si>
  <si>
    <t>Sammanfattning</t>
  </si>
  <si>
    <t xml:space="preserve">Under större delen av 00-talet utvecklades transportbranschens omsättning snabbare än Sveriges BNP. Perioden 2009 till 2013 har BNP växt betydligt snabbare än transportbranschen, se figur 2.2. Transportbranschen återhämtade sig snabbt efter den allmänna konjunkturnedgången 2009, men expansionen planade sedan ut. Nettoomsättningen minskade 2013 och antal anställda minskade både 2012 och 2013, se tabell 1. </t>
  </si>
  <si>
    <t>År 2012 var det första då alla delbranscher hade positiv avkastning på totalt kapital. Det året hade den tidigare notoriska förlustbranschen kollektivtrafik en positiv avkastning, samtidigt som den skakiga delbranschen lufttransport redan i flera år hade hållit sig på den positiva delen av skalan. Alla delbranscher behöll lönsamhet även 2013. Varje år sedan 2010 har taxi varit den mest lönsamma delbranschen mätt på detta sätt, delvis beroende på ett jämförelsevis lågt kapitalbehov. Se figur 4.5.</t>
  </si>
  <si>
    <r>
      <t>De olika delbranscherna skiljer sig mycket åt när man ser på aktiebolagens nyckeltal och utvecklingen av dessa över tid. År eller följder av år med negativ avkastning på eget kapital har förekommit under 1997–2013 i delbranscherna sjötransport, lufttransport, järnvägstransport och kollektivtrafik. Se figur 3.2</t>
    </r>
    <r>
      <rPr>
        <sz val="11"/>
        <color theme="1"/>
        <rFont val="Calibri"/>
        <family val="2"/>
      </rPr>
      <t>–3</t>
    </r>
    <r>
      <rPr>
        <sz val="11"/>
        <color theme="1"/>
        <rFont val="Calibri"/>
        <family val="2"/>
        <scheme val="minor"/>
      </rPr>
      <t>.6.</t>
    </r>
  </si>
  <si>
    <r>
      <t>Genom att separera aktiebolag som startat sin verksamhet samma år och följa deras utveckling går det att se vilken roll nystartade företag har för transportbranschen. Detta har gjorts för vart och ett av åren 1997</t>
    </r>
    <r>
      <rPr>
        <sz val="11"/>
        <color theme="1"/>
        <rFont val="Calibri"/>
        <family val="2"/>
      </rPr>
      <t>–</t>
    </r>
    <r>
      <rPr>
        <sz val="11"/>
        <color theme="1"/>
        <rFont val="Calibri"/>
        <family val="2"/>
        <scheme val="minor"/>
      </rPr>
      <t>2002. Endast grupperna som startade 1999 och 2000 hade klart fler anställda 2013 än sitt första år. För grupperna som startade verksamhet 2001 och 2002 ökade antalet anställda några år, men därefter vände utvecklingen och de började bli mindre än de var från början. De som startade 1997 och 1998 har antingen minskat eller ungefär behållit sitt antal anställda. Se figur 4.10.</t>
    </r>
  </si>
  <si>
    <t>Om man bortser från de enskilda firmorna var  92 procent av företagen i transportbranschen aktiebolag 2013. Se tabell 1.</t>
  </si>
  <si>
    <r>
      <t>Delbranschen sjötransport minskade 2011</t>
    </r>
    <r>
      <rPr>
        <sz val="11"/>
        <color theme="1"/>
        <rFont val="Calibri"/>
        <family val="2"/>
      </rPr>
      <t>–</t>
    </r>
    <r>
      <rPr>
        <sz val="11"/>
        <color theme="1"/>
        <rFont val="Calibri"/>
        <family val="2"/>
        <scheme val="minor"/>
      </rPr>
      <t>2013, mätt såväl i antal företag, totalt antal anställda som omsättning. Delbranschen visar 2012 och 2013 en svag och försämrad lönsamhet. Se tabellerna 2, 3A, 8A och 8C. Delbranschen sjötransport utmärker sig också genom att investeringsviljan avtagit snabbt efter 2006 och investeringarna har från 2008 med få undantag varit negativa eller nära noll varje år. Se figur 4.3.</t>
    </r>
  </si>
  <si>
    <r>
      <t>Koncentrationen av anställda och nettoomsättning till stora företag har varit  långsamt stigande under perioden 1997</t>
    </r>
    <r>
      <rPr>
        <sz val="11"/>
        <color theme="1"/>
        <rFont val="Calibri"/>
        <family val="2"/>
      </rPr>
      <t>–</t>
    </r>
    <r>
      <rPr>
        <sz val="11"/>
        <color theme="1"/>
        <rFont val="Calibri"/>
        <family val="2"/>
        <scheme val="minor"/>
      </rPr>
      <t>2013. Tydligast gäller det i taxibranschen som också är den bransch som hela perioden har haft lägst koncentration. Högst har koncentrationen under hela perioden varit inom sjötransport. Se figur 2.4 och 2.5.</t>
    </r>
  </si>
  <si>
    <r>
      <t>Andelen anställda i utlandsägda företag var högst under 2002</t>
    </r>
    <r>
      <rPr>
        <sz val="11"/>
        <color theme="1"/>
        <rFont val="Calibri"/>
        <family val="2"/>
      </rPr>
      <t>–</t>
    </r>
    <r>
      <rPr>
        <sz val="11"/>
        <color theme="1"/>
        <rFont val="Calibri"/>
        <family val="2"/>
        <scheme val="minor"/>
      </rPr>
      <t>2004, med över 25 procent. Delbranscherna med högst andel anställda i utlandsägda företag har varit kollektivtrafik och lufttransport, som båda legat över 60 procent enstaka år. I lufttransport minskade dock andelen 2013 i snabbt takt. Se figur 2.6.</t>
    </r>
  </si>
  <si>
    <t>Innehållsförteckning</t>
  </si>
  <si>
    <t>Tabell 2.1</t>
  </si>
  <si>
    <t>Tabell 3.1</t>
  </si>
  <si>
    <t>Tabell 3.2</t>
  </si>
  <si>
    <t>Tabell 3.3</t>
  </si>
  <si>
    <t>Tabell 3.4</t>
  </si>
  <si>
    <t>Tabell 3.5</t>
  </si>
  <si>
    <t>Tabell 3.6</t>
  </si>
  <si>
    <t>Tabell 3.7</t>
  </si>
  <si>
    <t>Tabell 3.8</t>
  </si>
  <si>
    <t>Tabell 3.9</t>
  </si>
  <si>
    <t>Tabell 3.10</t>
  </si>
  <si>
    <t>Tabell 3.11</t>
  </si>
  <si>
    <t>Tabell 3.12</t>
  </si>
  <si>
    <t>Tabell 3.13</t>
  </si>
  <si>
    <t>Tabell 3.14</t>
  </si>
  <si>
    <t>Tabell 3.15</t>
  </si>
  <si>
    <t>Tabell 3.16</t>
  </si>
  <si>
    <t>Tabell 3.17</t>
  </si>
  <si>
    <t>Tabell 3.18</t>
  </si>
  <si>
    <t>Tabell 3.19</t>
  </si>
  <si>
    <t>Tabell 3.20</t>
  </si>
  <si>
    <t>Tabell 3.21</t>
  </si>
  <si>
    <t>Tabell 3.22</t>
  </si>
  <si>
    <t>Tabell 3.23</t>
  </si>
  <si>
    <t>Tabell 3.24</t>
  </si>
  <si>
    <t>Tabell 3.25</t>
  </si>
  <si>
    <t>Tabell 3.26</t>
  </si>
  <si>
    <t>Tabell 3.27</t>
  </si>
  <si>
    <t xml:space="preserve">År 2013 fanns dryg 23 000 företag i transportbranschen, inklusive enskilda firmor, varav 323 företag hade 50 anställda eller fler, se tabell 2.1. </t>
  </si>
  <si>
    <t>Den största delbranschen är vägtransport av gods, se tabell 3.3 och figur 2.3. Avkastningen på eget kapital har i den delbranschen varit positiv hela perioden 1997–2013. Högst var lönsamheten i mitten av 00-talet men även de senaste åren har lönsamheten varit stabilt positiv. Se figur 3.1.</t>
  </si>
  <si>
    <t>Luftfarten som tidigare hade tvära kast i utvecklingen har de senaste åren uppvisat stabila utfall med stigande förädlingsvärde per anställd och rörelsemarginal , se tabell 9C. Antalet företag verksamma med godstransporter har dock blivit fler under 2013 och undergruppen visar lägre soliditet och försämrad lönsamhet under 2013, se tabell 3.12 och 3.13.</t>
  </si>
  <si>
    <t>Delbranschen kollektivtrafik består av beställare och utförare. Associationsformerna i undergruppen beställare påverkades av den nya kollektivtrafiklagen 2012 genom att verksamheten överlag övergick i myndighetsform. Nyckeltalen för beställare inom kollektivtrafiken varierar mycket över tiden. Noterbart inom kollektivtrafikbranschen är  att antalet anställda inom utlandsägda operatörer ökar och att dessa operatörer också har en högre skuldsättning. Det innebär att branschen som helhet uppvisar en försvagad soliditet. Se tabell 3.22 och 3.23.</t>
  </si>
  <si>
    <t>Taxibranschen hade en positiv utveckling 2013 med förbättrad lönsamhet. Taxibolagen äger fler bilar, har fler anställda och omsättningen stiger, se tabell 3.26.</t>
  </si>
  <si>
    <t>Fakta om statistiken</t>
  </si>
  <si>
    <t>Det separata dokumentet "Fakta om statistiken" innehåller bland annat definitioner och källbeskrivningar.</t>
  </si>
  <si>
    <t>Direktlänkar till relevanta utdrag av detta dokument finns under många figurer och tabeller.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</si>
</sst>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quot; &quot;%"/>
    <numFmt numFmtId="167" formatCode="0.0&quot; &quot;%"/>
  </numFmts>
  <fonts count="42" x14ac:knownFonts="1">
    <font>
      <sz val="11"/>
      <color theme="1"/>
      <name val="Calibri"/>
      <family val="2"/>
      <scheme val="minor"/>
    </font>
    <font>
      <sz val="8"/>
      <name val="Arial"/>
      <family val="2"/>
    </font>
    <font>
      <b/>
      <sz val="8"/>
      <name val="Arial"/>
      <family val="2"/>
    </font>
    <font>
      <sz val="10"/>
      <name val="Arial"/>
      <family val="2"/>
    </font>
    <font>
      <sz val="11"/>
      <color theme="1"/>
      <name val="Calibri"/>
      <family val="2"/>
      <scheme val="minor"/>
    </font>
    <font>
      <u/>
      <sz val="11"/>
      <color theme="10"/>
      <name val="Calibri"/>
      <family val="2"/>
    </font>
    <font>
      <b/>
      <sz val="11"/>
      <color theme="1"/>
      <name val="Calibri"/>
      <family val="2"/>
      <scheme val="minor"/>
    </font>
    <font>
      <sz val="8"/>
      <color theme="1"/>
      <name val="Arial"/>
      <family val="2"/>
    </font>
    <font>
      <u/>
      <sz val="11"/>
      <color theme="10"/>
      <name val="Calibri"/>
      <family val="2"/>
      <scheme val="minor"/>
    </font>
    <font>
      <sz val="11"/>
      <color indexed="8"/>
      <name val="Calibri"/>
      <family val="2"/>
      <scheme val="minor"/>
    </font>
    <font>
      <sz val="11"/>
      <name val="Calibri"/>
      <family val="2"/>
      <scheme val="minor"/>
    </font>
    <font>
      <sz val="12"/>
      <color rgb="FF000000"/>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8"/>
      <color theme="1"/>
      <name val="Arial"/>
      <family val="2"/>
    </font>
    <font>
      <sz val="8"/>
      <color theme="1"/>
      <name val="Calibri"/>
      <family val="2"/>
      <scheme val="minor"/>
    </font>
    <font>
      <sz val="8"/>
      <name val="Arial"/>
    </font>
    <font>
      <u/>
      <sz val="8"/>
      <color indexed="12"/>
      <name val="Arial"/>
      <family val="2"/>
    </font>
    <font>
      <u/>
      <sz val="10"/>
      <color indexed="12"/>
      <name val="Arial"/>
      <family val="2"/>
    </font>
    <font>
      <b/>
      <sz val="10"/>
      <name val="Arial"/>
      <family val="2"/>
    </font>
    <font>
      <b/>
      <i/>
      <sz val="14"/>
      <name val="Arial"/>
      <family val="2"/>
    </font>
    <font>
      <b/>
      <i/>
      <sz val="16"/>
      <name val="Arial"/>
      <family val="2"/>
    </font>
    <font>
      <b/>
      <sz val="20"/>
      <name val="Arial"/>
      <family val="2"/>
    </font>
    <font>
      <sz val="8"/>
      <color theme="0"/>
      <name val="Arial"/>
      <family val="2"/>
    </font>
    <font>
      <b/>
      <sz val="16"/>
      <color theme="0"/>
      <name val="Tahoma"/>
      <family val="2"/>
    </font>
    <font>
      <sz val="8"/>
      <color theme="1"/>
      <name val="Calibri"/>
      <family val="2"/>
    </font>
    <font>
      <sz val="11"/>
      <color rgb="FF1F497D"/>
      <name val="Calibri"/>
      <family val="2"/>
    </font>
    <font>
      <sz val="11"/>
      <color theme="1"/>
      <name val="Calibri"/>
      <family val="2"/>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5" fillId="0" borderId="0" applyNumberFormat="0" applyFill="0" applyBorder="0" applyAlignment="0" applyProtection="0">
      <alignment vertical="top"/>
      <protection locked="0"/>
    </xf>
    <xf numFmtId="0" fontId="3" fillId="0" borderId="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7" applyNumberFormat="0" applyAlignment="0" applyProtection="0"/>
    <xf numFmtId="0" fontId="20" fillId="6" borderId="8" applyNumberFormat="0" applyAlignment="0" applyProtection="0"/>
    <xf numFmtId="0" fontId="21" fillId="6" borderId="7" applyNumberFormat="0" applyAlignment="0" applyProtection="0"/>
    <xf numFmtId="0" fontId="22" fillId="0" borderId="9" applyNumberFormat="0" applyFill="0" applyAlignment="0" applyProtection="0"/>
    <xf numFmtId="0" fontId="23" fillId="7" borderId="10" applyNumberFormat="0" applyAlignment="0" applyProtection="0"/>
    <xf numFmtId="0" fontId="24" fillId="0" borderId="0" applyNumberFormat="0" applyFill="0" applyBorder="0" applyAlignment="0" applyProtection="0"/>
    <xf numFmtId="0" fontId="4" fillId="8" borderId="11" applyNumberFormat="0" applyFont="0" applyAlignment="0" applyProtection="0"/>
    <xf numFmtId="0" fontId="25" fillId="0" borderId="0" applyNumberFormat="0" applyFill="0" applyBorder="0" applyAlignment="0" applyProtection="0"/>
    <xf numFmtId="0" fontId="6" fillId="0" borderId="12"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29" fillId="0" borderId="0"/>
    <xf numFmtId="0" fontId="30" fillId="0" borderId="0" applyNumberFormat="0" applyFill="0" applyBorder="0" applyAlignment="0" applyProtection="0">
      <alignment vertical="top"/>
      <protection locked="0"/>
    </xf>
  </cellStyleXfs>
  <cellXfs count="265">
    <xf numFmtId="0" fontId="0" fillId="0" borderId="0" xfId="0"/>
    <xf numFmtId="0" fontId="1" fillId="0" borderId="1" xfId="0" applyFont="1" applyBorder="1"/>
    <xf numFmtId="0" fontId="1" fillId="0" borderId="0" xfId="0" applyFont="1"/>
    <xf numFmtId="0" fontId="1" fillId="0" borderId="1" xfId="0" applyFont="1" applyBorder="1" applyAlignment="1">
      <alignment wrapText="1"/>
    </xf>
    <xf numFmtId="0" fontId="1" fillId="0" borderId="1" xfId="0" applyFont="1" applyBorder="1" applyAlignment="1">
      <alignment horizontal="right" wrapText="1"/>
    </xf>
    <xf numFmtId="0" fontId="1" fillId="0" borderId="1" xfId="0" applyFont="1" applyFill="1" applyBorder="1" applyAlignment="1">
      <alignment horizontal="right" wrapText="1"/>
    </xf>
    <xf numFmtId="49" fontId="1" fillId="0" borderId="0" xfId="0" applyNumberFormat="1" applyFont="1" applyAlignment="1">
      <alignment horizontal="left"/>
    </xf>
    <xf numFmtId="0" fontId="1" fillId="0" borderId="0" xfId="0" applyFont="1" applyBorder="1"/>
    <xf numFmtId="0" fontId="1" fillId="0" borderId="0" xfId="0" applyFont="1" applyAlignment="1">
      <alignment horizontal="center"/>
    </xf>
    <xf numFmtId="1" fontId="1" fillId="0" borderId="0" xfId="0" applyNumberFormat="1" applyFont="1"/>
    <xf numFmtId="1" fontId="1" fillId="0" borderId="1" xfId="0" applyNumberFormat="1" applyFont="1" applyBorder="1"/>
    <xf numFmtId="0" fontId="2" fillId="0" borderId="1" xfId="0" applyFont="1" applyBorder="1"/>
    <xf numFmtId="0" fontId="1" fillId="0" borderId="1" xfId="0" applyFont="1" applyBorder="1" applyAlignment="1">
      <alignment horizontal="right"/>
    </xf>
    <xf numFmtId="9" fontId="1" fillId="0" borderId="1" xfId="0" applyNumberFormat="1" applyFont="1" applyBorder="1" applyAlignment="1">
      <alignment horizontal="right" wrapText="1"/>
    </xf>
    <xf numFmtId="164" fontId="1" fillId="0" borderId="1" xfId="0" applyNumberFormat="1" applyFont="1" applyBorder="1" applyAlignment="1">
      <alignment horizontal="right" wrapText="1"/>
    </xf>
    <xf numFmtId="49" fontId="1" fillId="0" borderId="0" xfId="0" applyNumberFormat="1" applyFont="1"/>
    <xf numFmtId="0" fontId="1" fillId="0" borderId="2" xfId="0" applyFont="1" applyBorder="1" applyAlignment="1">
      <alignment horizontal="right" wrapText="1"/>
    </xf>
    <xf numFmtId="49" fontId="1" fillId="0" borderId="0" xfId="0" applyNumberFormat="1" applyFont="1" applyBorder="1" applyAlignment="1">
      <alignment horizontal="left"/>
    </xf>
    <xf numFmtId="0" fontId="1" fillId="0" borderId="0" xfId="0" applyFont="1" applyBorder="1" applyAlignment="1">
      <alignment horizontal="left" wrapText="1"/>
    </xf>
    <xf numFmtId="3" fontId="1" fillId="0" borderId="0" xfId="0" applyNumberFormat="1" applyFont="1" applyBorder="1" applyAlignment="1">
      <alignment horizontal="right"/>
    </xf>
    <xf numFmtId="0" fontId="2" fillId="0" borderId="1" xfId="0" applyFont="1" applyBorder="1" applyAlignment="1">
      <alignment horizontal="left"/>
    </xf>
    <xf numFmtId="0" fontId="7" fillId="0" borderId="0" xfId="0" applyFont="1"/>
    <xf numFmtId="0" fontId="1" fillId="0" borderId="0" xfId="0" applyFont="1" applyBorder="1" applyAlignment="1">
      <alignment horizontal="center"/>
    </xf>
    <xf numFmtId="0" fontId="7" fillId="0" borderId="1" xfId="0" applyFont="1" applyBorder="1"/>
    <xf numFmtId="0" fontId="1" fillId="0" borderId="0" xfId="2" applyFont="1"/>
    <xf numFmtId="3" fontId="1" fillId="0" borderId="1" xfId="2" applyNumberFormat="1" applyFont="1" applyBorder="1"/>
    <xf numFmtId="0" fontId="1" fillId="0" borderId="1" xfId="2" applyFont="1" applyBorder="1"/>
    <xf numFmtId="3" fontId="1" fillId="0" borderId="0" xfId="2" applyNumberFormat="1" applyFont="1"/>
    <xf numFmtId="3" fontId="1" fillId="0" borderId="0" xfId="2" applyNumberFormat="1" applyFont="1" applyBorder="1"/>
    <xf numFmtId="0" fontId="1" fillId="0" borderId="0" xfId="2" applyFont="1" applyBorder="1"/>
    <xf numFmtId="0" fontId="1" fillId="0" borderId="1" xfId="2" applyFont="1" applyBorder="1" applyAlignment="1">
      <alignment horizontal="right"/>
    </xf>
    <xf numFmtId="0" fontId="1" fillId="0" borderId="0" xfId="2" applyFont="1" applyBorder="1" applyAlignment="1">
      <alignment horizontal="right"/>
    </xf>
    <xf numFmtId="0" fontId="1" fillId="0" borderId="0" xfId="2" applyFont="1" applyBorder="1" applyAlignment="1">
      <alignment horizontal="center"/>
    </xf>
    <xf numFmtId="0" fontId="1" fillId="0" borderId="3" xfId="2" applyFont="1" applyBorder="1"/>
    <xf numFmtId="165" fontId="1" fillId="0" borderId="1" xfId="2" applyNumberFormat="1" applyFont="1" applyBorder="1"/>
    <xf numFmtId="164" fontId="1" fillId="0" borderId="0" xfId="2" applyNumberFormat="1" applyFont="1"/>
    <xf numFmtId="9" fontId="1" fillId="0" borderId="0" xfId="2" applyNumberFormat="1" applyFont="1"/>
    <xf numFmtId="165" fontId="1" fillId="0" borderId="0" xfId="2" applyNumberFormat="1" applyFont="1"/>
    <xf numFmtId="165" fontId="1" fillId="0" borderId="0" xfId="2" applyNumberFormat="1" applyFont="1" applyBorder="1"/>
    <xf numFmtId="164" fontId="1" fillId="0" borderId="0" xfId="2" applyNumberFormat="1" applyFont="1" applyBorder="1" applyAlignment="1">
      <alignment horizontal="right" wrapText="1"/>
    </xf>
    <xf numFmtId="3" fontId="1" fillId="0" borderId="2" xfId="2" applyNumberFormat="1" applyFont="1" applyBorder="1"/>
    <xf numFmtId="0" fontId="1" fillId="0" borderId="2" xfId="2" applyFont="1" applyBorder="1"/>
    <xf numFmtId="3" fontId="7" fillId="0" borderId="0" xfId="2" applyNumberFormat="1" applyFont="1"/>
    <xf numFmtId="3" fontId="7" fillId="0" borderId="1" xfId="2" applyNumberFormat="1" applyFont="1" applyBorder="1"/>
    <xf numFmtId="0" fontId="7" fillId="0" borderId="1" xfId="2" applyFont="1" applyBorder="1"/>
    <xf numFmtId="0" fontId="7" fillId="0" borderId="0" xfId="2" applyFont="1"/>
    <xf numFmtId="0" fontId="1" fillId="0" borderId="1" xfId="2" applyFont="1" applyBorder="1" applyAlignment="1">
      <alignment horizontal="right" wrapText="1"/>
    </xf>
    <xf numFmtId="0" fontId="2" fillId="0" borderId="0" xfId="0" applyFont="1"/>
    <xf numFmtId="0" fontId="6" fillId="0" borderId="0" xfId="0" applyFont="1" applyAlignment="1">
      <alignment wrapText="1"/>
    </xf>
    <xf numFmtId="0" fontId="0" fillId="0" borderId="0" xfId="0" applyFont="1"/>
    <xf numFmtId="49" fontId="0" fillId="0" borderId="0" xfId="0" applyNumberFormat="1" applyFont="1"/>
    <xf numFmtId="0" fontId="8" fillId="0" borderId="0" xfId="1" applyFont="1" applyAlignment="1" applyProtection="1"/>
    <xf numFmtId="49" fontId="0" fillId="0" borderId="0" xfId="0" applyNumberFormat="1"/>
    <xf numFmtId="0" fontId="5" fillId="0" borderId="0" xfId="1" applyAlignment="1" applyProtection="1"/>
    <xf numFmtId="0" fontId="10" fillId="0" borderId="0" xfId="0" applyFont="1"/>
    <xf numFmtId="49" fontId="10" fillId="0" borderId="0" xfId="0" applyNumberFormat="1" applyFont="1"/>
    <xf numFmtId="0" fontId="11" fillId="0" borderId="0" xfId="0" applyFont="1" applyAlignment="1">
      <alignment vertical="center"/>
    </xf>
    <xf numFmtId="0" fontId="5" fillId="0" borderId="0" xfId="1" applyAlignment="1" applyProtection="1">
      <alignment vertical="center"/>
    </xf>
    <xf numFmtId="49" fontId="6" fillId="0" borderId="0" xfId="0" applyNumberFormat="1" applyFont="1" applyAlignment="1">
      <alignment wrapText="1"/>
    </xf>
    <xf numFmtId="0" fontId="7" fillId="0" borderId="1" xfId="0" applyFont="1" applyBorder="1" applyAlignment="1">
      <alignment horizontal="center"/>
    </xf>
    <xf numFmtId="0" fontId="7" fillId="0" borderId="1" xfId="0" applyFont="1" applyBorder="1" applyAlignment="1">
      <alignment horizontal="center"/>
    </xf>
    <xf numFmtId="0" fontId="1" fillId="0" borderId="1" xfId="0" applyFont="1" applyBorder="1" applyAlignment="1"/>
    <xf numFmtId="3" fontId="1" fillId="0" borderId="0" xfId="0" applyNumberFormat="1" applyFont="1" applyBorder="1" applyAlignment="1">
      <alignment horizontal="right" wrapText="1"/>
    </xf>
    <xf numFmtId="0" fontId="2" fillId="0" borderId="0" xfId="0" applyFont="1" applyBorder="1"/>
    <xf numFmtId="3" fontId="2" fillId="0" borderId="0" xfId="0" applyNumberFormat="1" applyFont="1" applyBorder="1" applyAlignment="1">
      <alignment horizontal="right" wrapText="1"/>
    </xf>
    <xf numFmtId="3" fontId="2" fillId="0" borderId="0" xfId="0" applyNumberFormat="1" applyFont="1" applyBorder="1" applyAlignment="1">
      <alignment horizontal="right"/>
    </xf>
    <xf numFmtId="0" fontId="1" fillId="0" borderId="0" xfId="0" applyFont="1" applyBorder="1" applyAlignment="1">
      <alignment horizontal="left"/>
    </xf>
    <xf numFmtId="0" fontId="7" fillId="0" borderId="0" xfId="0" applyFont="1" applyBorder="1"/>
    <xf numFmtId="3" fontId="7" fillId="0" borderId="0" xfId="0" applyNumberFormat="1" applyFont="1" applyBorder="1" applyAlignment="1">
      <alignment horizontal="center"/>
    </xf>
    <xf numFmtId="3" fontId="7" fillId="0" borderId="0" xfId="0" applyNumberFormat="1" applyFont="1" applyBorder="1" applyAlignment="1">
      <alignment horizontal="right"/>
    </xf>
    <xf numFmtId="3" fontId="27" fillId="0" borderId="1" xfId="0" applyNumberFormat="1" applyFont="1" applyBorder="1" applyAlignment="1">
      <alignment horizontal="right"/>
    </xf>
    <xf numFmtId="0" fontId="7" fillId="0" borderId="0" xfId="0" applyFont="1" applyBorder="1" applyAlignment="1">
      <alignment horizontal="center" vertical="top"/>
    </xf>
    <xf numFmtId="3" fontId="7" fillId="0" borderId="0" xfId="0" applyNumberFormat="1" applyFont="1"/>
    <xf numFmtId="49" fontId="2" fillId="0" borderId="0" xfId="0" applyNumberFormat="1" applyFont="1" applyBorder="1" applyAlignment="1">
      <alignment horizontal="left"/>
    </xf>
    <xf numFmtId="3" fontId="27" fillId="0" borderId="0" xfId="0" applyNumberFormat="1" applyFont="1"/>
    <xf numFmtId="49" fontId="2" fillId="0" borderId="1" xfId="0" applyNumberFormat="1" applyFont="1" applyBorder="1" applyAlignment="1">
      <alignment horizontal="left"/>
    </xf>
    <xf numFmtId="3" fontId="27" fillId="0" borderId="1" xfId="0" applyNumberFormat="1" applyFont="1" applyBorder="1"/>
    <xf numFmtId="0" fontId="27" fillId="0" borderId="0" xfId="0" applyFont="1" applyBorder="1"/>
    <xf numFmtId="3" fontId="27" fillId="0" borderId="0" xfId="0" applyNumberFormat="1" applyFont="1" applyBorder="1"/>
    <xf numFmtId="0" fontId="27" fillId="0" borderId="0" xfId="0" applyFont="1"/>
    <xf numFmtId="3" fontId="7" fillId="0" borderId="0" xfId="0" applyNumberFormat="1" applyFont="1" applyBorder="1"/>
    <xf numFmtId="0" fontId="27" fillId="0" borderId="1" xfId="0" applyFont="1" applyBorder="1"/>
    <xf numFmtId="3" fontId="7" fillId="0" borderId="0" xfId="0" applyNumberFormat="1" applyFont="1" applyAlignment="1">
      <alignment horizontal="right" vertical="center"/>
    </xf>
    <xf numFmtId="3" fontId="7" fillId="0" borderId="0" xfId="0" applyNumberFormat="1" applyFont="1" applyBorder="1" applyAlignment="1">
      <alignment horizontal="right" vertical="center"/>
    </xf>
    <xf numFmtId="3" fontId="27" fillId="0" borderId="0" xfId="0" applyNumberFormat="1" applyFont="1" applyBorder="1" applyAlignment="1">
      <alignment horizontal="right" vertical="center"/>
    </xf>
    <xf numFmtId="3" fontId="1" fillId="0" borderId="0" xfId="0" applyNumberFormat="1" applyFont="1" applyBorder="1"/>
    <xf numFmtId="3" fontId="2" fillId="0" borderId="0" xfId="0" applyNumberFormat="1" applyFont="1" applyBorder="1"/>
    <xf numFmtId="3" fontId="27" fillId="0" borderId="1" xfId="0" applyNumberFormat="1" applyFont="1" applyBorder="1" applyAlignment="1">
      <alignment horizontal="right" vertical="center"/>
    </xf>
    <xf numFmtId="0" fontId="7" fillId="0" borderId="0" xfId="0" applyFont="1" applyAlignment="1">
      <alignment horizontal="center"/>
    </xf>
    <xf numFmtId="0" fontId="5" fillId="0" borderId="0" xfId="1" applyBorder="1" applyAlignment="1" applyProtection="1"/>
    <xf numFmtId="0" fontId="1" fillId="0" borderId="2" xfId="0" applyFont="1" applyBorder="1" applyAlignment="1">
      <alignment horizontal="left" wrapText="1"/>
    </xf>
    <xf numFmtId="49" fontId="1" fillId="0" borderId="0" xfId="0" applyNumberFormat="1" applyFont="1" applyBorder="1"/>
    <xf numFmtId="0" fontId="27" fillId="0" borderId="0" xfId="0" applyFont="1" applyBorder="1" applyAlignment="1">
      <alignment horizontal="center"/>
    </xf>
    <xf numFmtId="0" fontId="2" fillId="0" borderId="1" xfId="0" applyFont="1" applyBorder="1" applyAlignment="1">
      <alignment horizontal="left" vertical="top"/>
    </xf>
    <xf numFmtId="0" fontId="2" fillId="0" borderId="0" xfId="0" applyFont="1" applyFill="1" applyBorder="1"/>
    <xf numFmtId="0" fontId="27" fillId="0" borderId="0" xfId="0" applyFont="1" applyAlignment="1">
      <alignment horizontal="center"/>
    </xf>
    <xf numFmtId="0" fontId="2" fillId="0" borderId="0" xfId="0" applyFont="1" applyAlignment="1">
      <alignment horizontal="left"/>
    </xf>
    <xf numFmtId="0" fontId="2" fillId="0" borderId="1" xfId="0" applyFont="1" applyFill="1" applyBorder="1"/>
    <xf numFmtId="0" fontId="2" fillId="0" borderId="1" xfId="0" applyFont="1" applyBorder="1" applyAlignment="1">
      <alignment horizontal="right"/>
    </xf>
    <xf numFmtId="0" fontId="7" fillId="0" borderId="0" xfId="0" applyFont="1"/>
    <xf numFmtId="0" fontId="1" fillId="0" borderId="1" xfId="0" applyFont="1" applyBorder="1" applyAlignment="1">
      <alignment horizontal="left" wrapText="1"/>
    </xf>
    <xf numFmtId="49" fontId="1" fillId="0" borderId="0" xfId="0" applyNumberFormat="1" applyFont="1" applyAlignment="1">
      <alignment horizontal="left"/>
    </xf>
    <xf numFmtId="3" fontId="7" fillId="0" borderId="0" xfId="0" applyNumberFormat="1" applyFont="1"/>
    <xf numFmtId="49" fontId="1" fillId="0" borderId="0" xfId="0" applyNumberFormat="1" applyFont="1" applyBorder="1" applyAlignment="1">
      <alignment horizontal="left"/>
    </xf>
    <xf numFmtId="49" fontId="2" fillId="0" borderId="0" xfId="0" applyNumberFormat="1" applyFont="1" applyBorder="1" applyAlignment="1">
      <alignment horizontal="left"/>
    </xf>
    <xf numFmtId="3" fontId="27" fillId="0" borderId="0" xfId="0" applyNumberFormat="1" applyFont="1"/>
    <xf numFmtId="0" fontId="7" fillId="0" borderId="0" xfId="0" applyFont="1" applyBorder="1"/>
    <xf numFmtId="49" fontId="2" fillId="0" borderId="1" xfId="0" applyNumberFormat="1" applyFont="1" applyBorder="1" applyAlignment="1">
      <alignment horizontal="left"/>
    </xf>
    <xf numFmtId="3" fontId="27" fillId="0" borderId="1" xfId="0" applyNumberFormat="1" applyFont="1" applyBorder="1"/>
    <xf numFmtId="0" fontId="28" fillId="0" borderId="0" xfId="0" applyFont="1"/>
    <xf numFmtId="0" fontId="1" fillId="0" borderId="1" xfId="0" applyFont="1" applyBorder="1"/>
    <xf numFmtId="0" fontId="1" fillId="0" borderId="0" xfId="0" applyFont="1"/>
    <xf numFmtId="0" fontId="1" fillId="0" borderId="1" xfId="0" applyFont="1" applyBorder="1" applyAlignment="1">
      <alignment horizontal="right" wrapText="1"/>
    </xf>
    <xf numFmtId="0" fontId="1" fillId="0" borderId="1" xfId="0" applyFont="1" applyBorder="1" applyAlignment="1">
      <alignment horizontal="left"/>
    </xf>
    <xf numFmtId="49" fontId="5" fillId="0" borderId="0" xfId="1" applyNumberFormat="1" applyAlignment="1" applyProtection="1"/>
    <xf numFmtId="49" fontId="1" fillId="0" borderId="1" xfId="0" applyNumberFormat="1" applyFont="1" applyBorder="1" applyAlignment="1"/>
    <xf numFmtId="3" fontId="7" fillId="0" borderId="3" xfId="0" applyNumberFormat="1" applyFont="1" applyBorder="1"/>
    <xf numFmtId="1" fontId="2" fillId="0" borderId="1" xfId="0" applyNumberFormat="1" applyFont="1" applyBorder="1"/>
    <xf numFmtId="1" fontId="2" fillId="0" borderId="0" xfId="0" applyNumberFormat="1" applyFont="1" applyBorder="1"/>
    <xf numFmtId="1" fontId="2" fillId="0" borderId="0" xfId="0" applyNumberFormat="1" applyFont="1"/>
    <xf numFmtId="1" fontId="1" fillId="0" borderId="0" xfId="0" applyNumberFormat="1" applyFont="1" applyBorder="1"/>
    <xf numFmtId="1" fontId="1" fillId="0" borderId="3" xfId="0" applyNumberFormat="1" applyFont="1" applyBorder="1"/>
    <xf numFmtId="0" fontId="1" fillId="0" borderId="0" xfId="0" applyFont="1" applyFill="1" applyBorder="1"/>
    <xf numFmtId="167" fontId="7" fillId="0" borderId="0" xfId="0" applyNumberFormat="1" applyFont="1" applyBorder="1"/>
    <xf numFmtId="166" fontId="7" fillId="0" borderId="0" xfId="0" applyNumberFormat="1" applyFont="1"/>
    <xf numFmtId="167" fontId="27" fillId="0" borderId="0" xfId="0" applyNumberFormat="1" applyFont="1" applyBorder="1"/>
    <xf numFmtId="0" fontId="7" fillId="0" borderId="0" xfId="0" applyFont="1" applyAlignment="1">
      <alignment horizontal="right" vertical="center"/>
    </xf>
    <xf numFmtId="167" fontId="7" fillId="0" borderId="0" xfId="0" applyNumberFormat="1" applyFont="1"/>
    <xf numFmtId="166" fontId="27" fillId="0" borderId="0" xfId="0" applyNumberFormat="1" applyFont="1" applyBorder="1"/>
    <xf numFmtId="166" fontId="7" fillId="0" borderId="0" xfId="0" applyNumberFormat="1" applyFont="1" applyBorder="1"/>
    <xf numFmtId="0" fontId="27" fillId="0" borderId="0" xfId="0" applyFont="1" applyBorder="1" applyAlignment="1">
      <alignment horizontal="right" vertical="center"/>
    </xf>
    <xf numFmtId="167" fontId="27" fillId="0" borderId="1" xfId="0" applyNumberFormat="1" applyFont="1" applyBorder="1"/>
    <xf numFmtId="166" fontId="27" fillId="0" borderId="1" xfId="0" applyNumberFormat="1" applyFont="1" applyBorder="1"/>
    <xf numFmtId="167" fontId="2" fillId="0" borderId="0" xfId="0" applyNumberFormat="1" applyFont="1" applyBorder="1"/>
    <xf numFmtId="166" fontId="2" fillId="0" borderId="0" xfId="0" applyNumberFormat="1" applyFont="1" applyBorder="1"/>
    <xf numFmtId="167" fontId="1" fillId="0" borderId="0" xfId="0" applyNumberFormat="1" applyFont="1" applyBorder="1"/>
    <xf numFmtId="166" fontId="1" fillId="0" borderId="0" xfId="0" applyNumberFormat="1" applyFont="1" applyBorder="1"/>
    <xf numFmtId="0" fontId="7" fillId="0" borderId="0" xfId="0" applyFont="1"/>
    <xf numFmtId="0" fontId="27" fillId="0" borderId="0" xfId="0" applyFont="1"/>
    <xf numFmtId="49" fontId="1" fillId="0" borderId="0" xfId="0" applyNumberFormat="1" applyFont="1" applyAlignment="1">
      <alignment horizontal="left"/>
    </xf>
    <xf numFmtId="3" fontId="7" fillId="0" borderId="0" xfId="0" applyNumberFormat="1" applyFont="1"/>
    <xf numFmtId="49" fontId="1" fillId="0" borderId="0" xfId="0" applyNumberFormat="1" applyFont="1" applyBorder="1" applyAlignment="1">
      <alignment horizontal="left"/>
    </xf>
    <xf numFmtId="49" fontId="2" fillId="0" borderId="0" xfId="0" applyNumberFormat="1" applyFont="1" applyBorder="1" applyAlignment="1">
      <alignment horizontal="left"/>
    </xf>
    <xf numFmtId="3" fontId="27" fillId="0" borderId="0" xfId="0" applyNumberFormat="1" applyFont="1"/>
    <xf numFmtId="0" fontId="7" fillId="0" borderId="0" xfId="0" applyFont="1" applyBorder="1"/>
    <xf numFmtId="49" fontId="2" fillId="0" borderId="1" xfId="0" applyNumberFormat="1" applyFont="1" applyBorder="1" applyAlignment="1">
      <alignment horizontal="left"/>
    </xf>
    <xf numFmtId="3" fontId="27" fillId="0" borderId="1" xfId="0" applyNumberFormat="1" applyFont="1" applyBorder="1"/>
    <xf numFmtId="0" fontId="1" fillId="0" borderId="1" xfId="0" applyFont="1" applyBorder="1" applyAlignment="1">
      <alignment horizontal="left" wrapText="1"/>
    </xf>
    <xf numFmtId="0" fontId="1" fillId="0" borderId="1" xfId="0" applyFont="1" applyBorder="1"/>
    <xf numFmtId="0" fontId="1" fillId="0" borderId="0" xfId="0" applyFont="1"/>
    <xf numFmtId="1" fontId="1" fillId="0" borderId="0" xfId="0" applyNumberFormat="1" applyFont="1"/>
    <xf numFmtId="0" fontId="1" fillId="0" borderId="0" xfId="0" applyFont="1" applyBorder="1" applyAlignment="1"/>
    <xf numFmtId="0" fontId="1" fillId="0" borderId="1" xfId="2" applyFont="1" applyBorder="1" applyAlignment="1">
      <alignment horizontal="center"/>
    </xf>
    <xf numFmtId="0" fontId="1" fillId="0" borderId="0" xfId="2" applyFont="1" applyBorder="1" applyAlignment="1">
      <alignment horizontal="right" wrapText="1"/>
    </xf>
    <xf numFmtId="0" fontId="1" fillId="0" borderId="1" xfId="2" applyFont="1" applyBorder="1" applyAlignment="1"/>
    <xf numFmtId="3" fontId="7" fillId="0" borderId="1" xfId="0" applyNumberFormat="1" applyFont="1" applyBorder="1"/>
    <xf numFmtId="167" fontId="1" fillId="0" borderId="0" xfId="2" applyNumberFormat="1" applyFont="1"/>
    <xf numFmtId="166" fontId="1" fillId="0" borderId="0" xfId="2" applyNumberFormat="1" applyFont="1"/>
    <xf numFmtId="167" fontId="1" fillId="0" borderId="0" xfId="2" applyNumberFormat="1" applyFont="1" applyBorder="1"/>
    <xf numFmtId="166" fontId="1" fillId="0" borderId="0" xfId="2" applyNumberFormat="1" applyFont="1" applyBorder="1"/>
    <xf numFmtId="167" fontId="1" fillId="0" borderId="1" xfId="2" applyNumberFormat="1" applyFont="1" applyBorder="1"/>
    <xf numFmtId="166" fontId="1" fillId="0" borderId="1" xfId="2" applyNumberFormat="1" applyFont="1" applyBorder="1"/>
    <xf numFmtId="164" fontId="1" fillId="0" borderId="1" xfId="0" applyNumberFormat="1" applyFont="1" applyBorder="1"/>
    <xf numFmtId="9" fontId="1" fillId="0" borderId="1" xfId="0" applyNumberFormat="1" applyFont="1" applyBorder="1"/>
    <xf numFmtId="164" fontId="1" fillId="0" borderId="2" xfId="0" applyNumberFormat="1" applyFont="1" applyBorder="1" applyAlignment="1">
      <alignment horizontal="right" wrapText="1"/>
    </xf>
    <xf numFmtId="9" fontId="1" fillId="0" borderId="2" xfId="0" applyNumberFormat="1" applyFont="1" applyBorder="1" applyAlignment="1">
      <alignment horizontal="right" wrapText="1"/>
    </xf>
    <xf numFmtId="164" fontId="1" fillId="0" borderId="1" xfId="2" applyNumberFormat="1" applyFont="1" applyBorder="1" applyAlignment="1">
      <alignment horizontal="right" wrapText="1"/>
    </xf>
    <xf numFmtId="165" fontId="1" fillId="0" borderId="1" xfId="2" applyNumberFormat="1" applyFont="1" applyBorder="1" applyAlignment="1">
      <alignment horizontal="right" wrapText="1"/>
    </xf>
    <xf numFmtId="9" fontId="1" fillId="0" borderId="1" xfId="2" applyNumberFormat="1" applyFont="1" applyBorder="1" applyAlignment="1">
      <alignment horizontal="right" wrapText="1"/>
    </xf>
    <xf numFmtId="1" fontId="1" fillId="0" borderId="1" xfId="2" applyNumberFormat="1" applyFont="1" applyBorder="1" applyAlignment="1">
      <alignment horizontal="right" wrapText="1"/>
    </xf>
    <xf numFmtId="3" fontId="1" fillId="0" borderId="3" xfId="2" applyNumberFormat="1" applyFont="1" applyBorder="1"/>
    <xf numFmtId="3" fontId="1" fillId="0" borderId="0" xfId="2" applyNumberFormat="1" applyFont="1" applyFill="1" applyBorder="1"/>
    <xf numFmtId="0" fontId="1" fillId="0" borderId="0" xfId="2" applyFont="1" applyBorder="1" applyAlignment="1"/>
    <xf numFmtId="49" fontId="7" fillId="0" borderId="0" xfId="0" applyNumberFormat="1" applyFont="1"/>
    <xf numFmtId="49" fontId="1" fillId="0" borderId="0" xfId="2" applyNumberFormat="1" applyFont="1" applyAlignment="1">
      <alignment horizontal="right"/>
    </xf>
    <xf numFmtId="49" fontId="7" fillId="0" borderId="0" xfId="0" applyNumberFormat="1" applyFont="1" applyAlignment="1">
      <alignment horizontal="right"/>
    </xf>
    <xf numFmtId="0" fontId="7" fillId="0" borderId="0" xfId="0" applyFont="1" applyAlignment="1">
      <alignment horizontal="right"/>
    </xf>
    <xf numFmtId="49" fontId="7" fillId="0" borderId="1" xfId="0" applyNumberFormat="1" applyFont="1" applyBorder="1" applyAlignment="1">
      <alignment horizontal="right"/>
    </xf>
    <xf numFmtId="0" fontId="1" fillId="0" borderId="0" xfId="2" applyFont="1" applyAlignment="1">
      <alignment horizontal="right"/>
    </xf>
    <xf numFmtId="1" fontId="1" fillId="0" borderId="0" xfId="2" applyNumberFormat="1" applyFont="1"/>
    <xf numFmtId="1" fontId="1" fillId="0" borderId="0" xfId="2" applyNumberFormat="1" applyFont="1" applyBorder="1"/>
    <xf numFmtId="1" fontId="1" fillId="0" borderId="1" xfId="2" applyNumberFormat="1" applyFont="1" applyBorder="1"/>
    <xf numFmtId="3" fontId="1" fillId="0" borderId="0" xfId="2" applyNumberFormat="1" applyFont="1" applyBorder="1" applyAlignment="1">
      <alignment horizontal="right" wrapText="1"/>
    </xf>
    <xf numFmtId="3" fontId="1" fillId="0" borderId="1" xfId="2" applyNumberFormat="1" applyFont="1" applyBorder="1" applyAlignment="1">
      <alignment horizontal="right"/>
    </xf>
    <xf numFmtId="3" fontId="1" fillId="0" borderId="0" xfId="2" applyNumberFormat="1" applyFont="1" applyBorder="1" applyAlignment="1">
      <alignment horizontal="center"/>
    </xf>
    <xf numFmtId="0" fontId="1" fillId="0" borderId="0" xfId="2" applyFont="1" applyAlignment="1">
      <alignment horizontal="center"/>
    </xf>
    <xf numFmtId="166" fontId="7" fillId="0" borderId="0" xfId="0" applyNumberFormat="1" applyFont="1" applyAlignment="1">
      <alignment horizontal="right" vertical="center"/>
    </xf>
    <xf numFmtId="166" fontId="7" fillId="0" borderId="0" xfId="0" applyNumberFormat="1" applyFont="1" applyBorder="1" applyAlignment="1">
      <alignment horizontal="right" vertical="center"/>
    </xf>
    <xf numFmtId="166" fontId="27" fillId="0" borderId="0" xfId="0" applyNumberFormat="1" applyFont="1" applyBorder="1" applyAlignment="1">
      <alignment horizontal="right" vertical="center"/>
    </xf>
    <xf numFmtId="166" fontId="7" fillId="0" borderId="0" xfId="0" applyNumberFormat="1" applyFont="1" applyBorder="1" applyAlignment="1">
      <alignment horizontal="center"/>
    </xf>
    <xf numFmtId="166" fontId="7" fillId="0" borderId="0" xfId="0" applyNumberFormat="1" applyFont="1" applyBorder="1" applyAlignment="1">
      <alignment horizontal="right"/>
    </xf>
    <xf numFmtId="166" fontId="27" fillId="0" borderId="1" xfId="0" applyNumberFormat="1" applyFont="1" applyBorder="1" applyAlignment="1">
      <alignment horizontal="right"/>
    </xf>
    <xf numFmtId="167" fontId="7" fillId="0" borderId="0" xfId="0" applyNumberFormat="1" applyFont="1" applyAlignment="1">
      <alignment horizontal="right" vertical="center"/>
    </xf>
    <xf numFmtId="167" fontId="7" fillId="0" borderId="0" xfId="0" applyNumberFormat="1" applyFont="1" applyBorder="1" applyAlignment="1">
      <alignment horizontal="right" vertical="center"/>
    </xf>
    <xf numFmtId="167" fontId="27" fillId="0" borderId="0" xfId="0" applyNumberFormat="1" applyFont="1" applyBorder="1" applyAlignment="1">
      <alignment horizontal="right" vertical="center"/>
    </xf>
    <xf numFmtId="167" fontId="7" fillId="0" borderId="0" xfId="0" applyNumberFormat="1" applyFont="1" applyBorder="1" applyAlignment="1">
      <alignment horizontal="center"/>
    </xf>
    <xf numFmtId="167" fontId="7" fillId="0" borderId="0" xfId="0" applyNumberFormat="1" applyFont="1" applyBorder="1" applyAlignment="1">
      <alignment horizontal="right"/>
    </xf>
    <xf numFmtId="167" fontId="27" fillId="0" borderId="1" xfId="0" applyNumberFormat="1" applyFont="1" applyBorder="1" applyAlignment="1">
      <alignment horizontal="right"/>
    </xf>
    <xf numFmtId="166" fontId="1" fillId="0" borderId="2" xfId="2" applyNumberFormat="1" applyFont="1" applyBorder="1"/>
    <xf numFmtId="166" fontId="1" fillId="0" borderId="0" xfId="2" applyNumberFormat="1" applyFont="1" applyAlignment="1">
      <alignment horizontal="right"/>
    </xf>
    <xf numFmtId="3" fontId="1" fillId="0" borderId="0" xfId="2" applyNumberFormat="1" applyFont="1" applyAlignment="1">
      <alignment horizontal="right"/>
    </xf>
    <xf numFmtId="3" fontId="7" fillId="0" borderId="0" xfId="2" applyNumberFormat="1" applyFont="1" applyAlignment="1">
      <alignment horizontal="right"/>
    </xf>
    <xf numFmtId="0" fontId="7" fillId="0" borderId="1" xfId="0" applyFont="1" applyBorder="1" applyAlignment="1"/>
    <xf numFmtId="0" fontId="1" fillId="0" borderId="1" xfId="2" applyFont="1" applyBorder="1" applyAlignment="1"/>
    <xf numFmtId="0" fontId="1" fillId="0" borderId="1" xfId="2" applyFont="1" applyBorder="1" applyAlignment="1">
      <alignment horizontal="left"/>
    </xf>
    <xf numFmtId="0" fontId="1" fillId="0" borderId="0" xfId="2" applyFont="1" applyBorder="1" applyAlignment="1"/>
    <xf numFmtId="0" fontId="2" fillId="0" borderId="1" xfId="2" applyFont="1" applyBorder="1" applyAlignment="1">
      <alignment horizontal="right"/>
    </xf>
    <xf numFmtId="0" fontId="7" fillId="0" borderId="0" xfId="2" applyFont="1" applyAlignment="1">
      <alignment horizontal="right"/>
    </xf>
    <xf numFmtId="0" fontId="7" fillId="0" borderId="1" xfId="2" applyFont="1" applyBorder="1" applyAlignment="1">
      <alignment horizontal="right"/>
    </xf>
    <xf numFmtId="0" fontId="7" fillId="0" borderId="1" xfId="0" applyFont="1" applyBorder="1" applyAlignment="1">
      <alignment horizontal="right"/>
    </xf>
    <xf numFmtId="0" fontId="1" fillId="0" borderId="0" xfId="0" applyFont="1" applyAlignment="1">
      <alignment horizontal="right"/>
    </xf>
    <xf numFmtId="0" fontId="1" fillId="0" borderId="0" xfId="0" applyFont="1" applyBorder="1" applyAlignment="1">
      <alignment horizontal="right"/>
    </xf>
    <xf numFmtId="0" fontId="1" fillId="0" borderId="1" xfId="2" applyFont="1" applyBorder="1" applyAlignment="1"/>
    <xf numFmtId="0" fontId="29" fillId="33" borderId="0" xfId="44" applyFill="1"/>
    <xf numFmtId="0" fontId="31" fillId="33" borderId="0" xfId="45" applyFont="1" applyFill="1" applyAlignment="1" applyProtection="1">
      <alignment horizontal="left"/>
    </xf>
    <xf numFmtId="0" fontId="32" fillId="33" borderId="0" xfId="44" applyFont="1" applyFill="1"/>
    <xf numFmtId="0" fontId="33" fillId="33" borderId="0" xfId="44" applyFont="1" applyFill="1"/>
    <xf numFmtId="0" fontId="34" fillId="33" borderId="0" xfId="44" applyFont="1" applyFill="1"/>
    <xf numFmtId="0" fontId="35" fillId="33" borderId="0" xfId="44" applyFont="1" applyFill="1"/>
    <xf numFmtId="0" fontId="29" fillId="33" borderId="0" xfId="44" applyFill="1" applyAlignment="1">
      <alignment horizontal="center" vertical="center"/>
    </xf>
    <xf numFmtId="0" fontId="0" fillId="0" borderId="0" xfId="2" applyFont="1"/>
    <xf numFmtId="3" fontId="7" fillId="0" borderId="0" xfId="0" applyNumberFormat="1" applyFont="1" applyAlignment="1">
      <alignment horizontal="right"/>
    </xf>
    <xf numFmtId="0" fontId="38" fillId="0" borderId="0" xfId="0" applyFont="1"/>
    <xf numFmtId="0" fontId="0" fillId="0" borderId="0" xfId="0" applyAlignment="1">
      <alignment wrapText="1"/>
    </xf>
    <xf numFmtId="0" fontId="39" fillId="0" borderId="0" xfId="0" applyFont="1" applyAlignment="1">
      <alignment vertical="center"/>
    </xf>
    <xf numFmtId="0" fontId="0" fillId="0" borderId="0" xfId="0" applyAlignment="1">
      <alignment horizontal="left" wrapText="1"/>
    </xf>
    <xf numFmtId="0" fontId="6" fillId="0" borderId="0" xfId="0" applyFont="1"/>
    <xf numFmtId="0" fontId="5" fillId="33" borderId="0" xfId="1" applyFill="1" applyAlignment="1" applyProtection="1"/>
    <xf numFmtId="0" fontId="37" fillId="34" borderId="0" xfId="44" applyFont="1" applyFill="1" applyAlignment="1">
      <alignment horizontal="center" vertical="center"/>
    </xf>
    <xf numFmtId="0" fontId="36" fillId="34" borderId="0" xfId="44" applyFont="1" applyFill="1" applyAlignment="1">
      <alignment horizontal="center" vertical="center"/>
    </xf>
    <xf numFmtId="0" fontId="1" fillId="33" borderId="0" xfId="44" applyFont="1" applyFill="1" applyAlignment="1">
      <alignment horizontal="center"/>
    </xf>
    <xf numFmtId="0" fontId="29" fillId="33" borderId="0" xfId="44" applyFill="1" applyAlignment="1">
      <alignment horizontal="center"/>
    </xf>
    <xf numFmtId="0" fontId="27" fillId="0" borderId="0" xfId="0" applyFont="1" applyBorder="1" applyAlignment="1">
      <alignment horizontal="center" vertical="top"/>
    </xf>
    <xf numFmtId="0" fontId="27" fillId="0" borderId="1" xfId="0" applyFont="1" applyBorder="1" applyAlignment="1">
      <alignment horizontal="center" vertical="top"/>
    </xf>
    <xf numFmtId="0" fontId="1" fillId="0" borderId="1" xfId="0" applyFont="1" applyBorder="1" applyAlignment="1">
      <alignment horizontal="center"/>
    </xf>
    <xf numFmtId="0" fontId="1" fillId="0" borderId="2" xfId="0" applyFont="1" applyBorder="1" applyAlignment="1">
      <alignment horizontal="center" wrapText="1"/>
    </xf>
    <xf numFmtId="0" fontId="27" fillId="0" borderId="3" xfId="0" applyFont="1" applyBorder="1" applyAlignment="1">
      <alignment horizontal="center" vertical="top"/>
    </xf>
    <xf numFmtId="0" fontId="27" fillId="0" borderId="0" xfId="0" applyFont="1" applyAlignment="1">
      <alignment horizontal="center" vertical="top"/>
    </xf>
    <xf numFmtId="0" fontId="1" fillId="0" borderId="3" xfId="0" applyFont="1" applyBorder="1" applyAlignment="1">
      <alignment horizontal="right" wrapText="1"/>
    </xf>
    <xf numFmtId="0" fontId="7" fillId="0" borderId="1" xfId="0" applyFont="1" applyBorder="1" applyAlignment="1"/>
    <xf numFmtId="0" fontId="1" fillId="0" borderId="2" xfId="0" applyFont="1" applyBorder="1" applyAlignment="1">
      <alignment horizontal="center"/>
    </xf>
    <xf numFmtId="0" fontId="7" fillId="0" borderId="2" xfId="0" applyFont="1" applyBorder="1" applyAlignment="1">
      <alignment horizontal="center"/>
    </xf>
    <xf numFmtId="0" fontId="1" fillId="0" borderId="0" xfId="0" applyFont="1" applyBorder="1" applyAlignment="1">
      <alignment horizontal="right" wrapText="1"/>
    </xf>
    <xf numFmtId="0" fontId="1" fillId="0" borderId="1" xfId="0" applyFont="1" applyBorder="1" applyAlignment="1">
      <alignment horizontal="center" wrapText="1"/>
    </xf>
    <xf numFmtId="0" fontId="7" fillId="0" borderId="1" xfId="0" applyFont="1" applyBorder="1" applyAlignment="1">
      <alignment horizontal="center"/>
    </xf>
    <xf numFmtId="0" fontId="1" fillId="0" borderId="1" xfId="0" applyFont="1" applyBorder="1" applyAlignment="1"/>
    <xf numFmtId="0" fontId="1" fillId="0" borderId="3" xfId="0" applyFont="1" applyBorder="1" applyAlignment="1">
      <alignment horizontal="left" wrapText="1"/>
    </xf>
    <xf numFmtId="0" fontId="1" fillId="0" borderId="0" xfId="0" applyFont="1" applyBorder="1" applyAlignment="1">
      <alignment horizontal="left" wrapText="1"/>
    </xf>
    <xf numFmtId="0" fontId="1" fillId="0" borderId="1" xfId="0" applyFont="1" applyBorder="1" applyAlignment="1">
      <alignment horizontal="left" wrapText="1"/>
    </xf>
    <xf numFmtId="0" fontId="7" fillId="0" borderId="0" xfId="0" applyFont="1" applyAlignment="1">
      <alignment horizontal="center"/>
    </xf>
    <xf numFmtId="0" fontId="1" fillId="0" borderId="3" xfId="0" applyFont="1" applyBorder="1" applyAlignment="1">
      <alignment horizontal="left"/>
    </xf>
    <xf numFmtId="0" fontId="1" fillId="0" borderId="1" xfId="0" applyFont="1" applyBorder="1" applyAlignment="1">
      <alignment horizontal="left"/>
    </xf>
    <xf numFmtId="3" fontId="1" fillId="0" borderId="0" xfId="2" applyNumberFormat="1" applyFont="1" applyBorder="1" applyAlignment="1">
      <alignment horizontal="center"/>
    </xf>
    <xf numFmtId="3" fontId="1" fillId="0" borderId="0" xfId="2" applyNumberFormat="1" applyFont="1" applyBorder="1" applyAlignment="1">
      <alignment horizontal="center" wrapText="1"/>
    </xf>
    <xf numFmtId="0" fontId="1" fillId="0" borderId="0" xfId="2" applyFont="1" applyBorder="1" applyAlignment="1">
      <alignment horizontal="center" wrapText="1"/>
    </xf>
    <xf numFmtId="0" fontId="1" fillId="0" borderId="1" xfId="2" applyFont="1" applyBorder="1" applyAlignment="1">
      <alignment horizontal="center"/>
    </xf>
    <xf numFmtId="0" fontId="1" fillId="0" borderId="0" xfId="2" applyFont="1" applyBorder="1" applyAlignment="1">
      <alignment horizontal="center"/>
    </xf>
    <xf numFmtId="0" fontId="1" fillId="0" borderId="1" xfId="2" applyFont="1" applyBorder="1" applyAlignment="1">
      <alignment horizontal="center" wrapText="1"/>
    </xf>
    <xf numFmtId="0" fontId="1" fillId="0" borderId="3" xfId="2" applyFont="1" applyBorder="1" applyAlignment="1">
      <alignment horizontal="center"/>
    </xf>
    <xf numFmtId="0" fontId="1" fillId="0" borderId="0" xfId="2" applyFont="1" applyBorder="1" applyAlignment="1">
      <alignment horizontal="right" wrapText="1"/>
    </xf>
    <xf numFmtId="0" fontId="1" fillId="0" borderId="1" xfId="2" applyFont="1" applyBorder="1" applyAlignment="1">
      <alignment horizontal="right" wrapText="1"/>
    </xf>
    <xf numFmtId="0" fontId="0" fillId="0" borderId="0" xfId="0" applyBorder="1" applyAlignment="1">
      <alignment horizontal="center"/>
    </xf>
    <xf numFmtId="0" fontId="0" fillId="0" borderId="1" xfId="0" applyBorder="1" applyAlignment="1">
      <alignment horizontal="center"/>
    </xf>
    <xf numFmtId="0" fontId="7" fillId="0" borderId="1" xfId="2" applyFont="1" applyBorder="1" applyAlignment="1"/>
    <xf numFmtId="0" fontId="1" fillId="0" borderId="1" xfId="2" applyFont="1" applyBorder="1" applyAlignment="1"/>
  </cellXfs>
  <cellStyles count="46">
    <cellStyle name="20% - Dekorfärg1" xfId="21" builtinId="30" customBuiltin="1"/>
    <cellStyle name="20% - Dekorfärg2" xfId="25" builtinId="34" customBuiltin="1"/>
    <cellStyle name="20% - Dekorfärg3" xfId="29" builtinId="38" customBuiltin="1"/>
    <cellStyle name="20% - Dekorfärg4" xfId="33" builtinId="42" customBuiltin="1"/>
    <cellStyle name="20% - Dekorfärg5" xfId="37" builtinId="46" customBuiltin="1"/>
    <cellStyle name="20% - Dekorfärg6" xfId="41" builtinId="50" customBuiltin="1"/>
    <cellStyle name="40% - Dekorfärg1" xfId="22" builtinId="31" customBuiltin="1"/>
    <cellStyle name="40% - Dekorfärg2" xfId="26" builtinId="35" customBuiltin="1"/>
    <cellStyle name="40% - Dekorfärg3" xfId="30" builtinId="39" customBuiltin="1"/>
    <cellStyle name="40% - Dekorfärg4" xfId="34" builtinId="43" customBuiltin="1"/>
    <cellStyle name="40% - Dekorfärg5" xfId="38" builtinId="47" customBuiltin="1"/>
    <cellStyle name="40% - Dekorfärg6" xfId="42" builtinId="51" customBuiltin="1"/>
    <cellStyle name="60% - Dekorfärg1" xfId="23" builtinId="32" customBuiltin="1"/>
    <cellStyle name="60% - Dekorfärg2" xfId="27" builtinId="36" customBuiltin="1"/>
    <cellStyle name="60% - Dekorfärg3" xfId="31" builtinId="40" customBuiltin="1"/>
    <cellStyle name="60% - Dekorfärg4" xfId="35" builtinId="44" customBuiltin="1"/>
    <cellStyle name="60% - Dekorfärg5" xfId="39" builtinId="48" customBuiltin="1"/>
    <cellStyle name="60% - Dekorfärg6" xfId="43" builtinId="52" customBuiltin="1"/>
    <cellStyle name="Anteckning" xfId="17" builtinId="10" customBuiltin="1"/>
    <cellStyle name="Beräkning" xfId="13" builtinId="22" customBuiltin="1"/>
    <cellStyle name="Bra" xfId="8" builtinId="26" customBuiltin="1"/>
    <cellStyle name="Dekorfärg1" xfId="20" builtinId="29" customBuiltin="1"/>
    <cellStyle name="Dekorfärg2" xfId="24" builtinId="33" customBuiltin="1"/>
    <cellStyle name="Dekorfärg3" xfId="28" builtinId="37" customBuiltin="1"/>
    <cellStyle name="Dekorfärg4" xfId="32" builtinId="41" customBuiltin="1"/>
    <cellStyle name="Dekorfärg5" xfId="36" builtinId="45" customBuiltin="1"/>
    <cellStyle name="Dekorfärg6" xfId="40" builtinId="49" customBuiltin="1"/>
    <cellStyle name="Dåligt" xfId="9" builtinId="27" customBuiltin="1"/>
    <cellStyle name="Förklarande text" xfId="18" builtinId="53" customBuiltin="1"/>
    <cellStyle name="Hyperlänk" xfId="1" builtinId="8"/>
    <cellStyle name="Hyperlänk 2" xfId="45"/>
    <cellStyle name="Indata" xfId="11" builtinId="20" customBuiltin="1"/>
    <cellStyle name="Kontrollcell" xfId="15" builtinId="23" customBuiltin="1"/>
    <cellStyle name="Länkad cell" xfId="14" builtinId="24" customBuiltin="1"/>
    <cellStyle name="Neutral" xfId="10" builtinId="28" customBuiltin="1"/>
    <cellStyle name="Normal" xfId="0" builtinId="0"/>
    <cellStyle name="Normal 2" xfId="2"/>
    <cellStyle name="Normal 3" xfId="44"/>
    <cellStyle name="Rubrik" xfId="3" builtinId="15" customBuiltin="1"/>
    <cellStyle name="Rubrik 1" xfId="4" builtinId="16" customBuiltin="1"/>
    <cellStyle name="Rubrik 2" xfId="5" builtinId="17" customBuiltin="1"/>
    <cellStyle name="Rubrik 3" xfId="6" builtinId="18" customBuiltin="1"/>
    <cellStyle name="Rubrik 4" xfId="7" builtinId="19" customBuiltin="1"/>
    <cellStyle name="Summa" xfId="19" builtinId="25" customBuiltin="1"/>
    <cellStyle name="Utdata" xfId="12" builtinId="21" customBuiltin="1"/>
    <cellStyle name="Varningstext" xfId="1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2</xdr:col>
      <xdr:colOff>200025</xdr:colOff>
      <xdr:row>6</xdr:row>
      <xdr:rowOff>0</xdr:rowOff>
    </xdr:from>
    <xdr:ext cx="990600" cy="762000"/>
    <xdr:pic>
      <xdr:nvPicPr>
        <xdr:cNvPr id="2" name="Bildobjekt 1" descr="Trafikanalys_RGB1.jpg"/>
        <xdr:cNvPicPr>
          <a:picLocks noChangeAspect="1"/>
        </xdr:cNvPicPr>
      </xdr:nvPicPr>
      <xdr:blipFill>
        <a:blip xmlns:r="http://schemas.openxmlformats.org/officeDocument/2006/relationships" r:embed="rId1" cstate="print"/>
        <a:srcRect/>
        <a:stretch>
          <a:fillRect/>
        </a:stretch>
      </xdr:blipFill>
      <xdr:spPr bwMode="auto">
        <a:xfrm>
          <a:off x="1266825" y="857250"/>
          <a:ext cx="990600" cy="7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6783</xdr:colOff>
      <xdr:row>31</xdr:row>
      <xdr:rowOff>136520</xdr:rowOff>
    </xdr:to>
    <xdr:pic>
      <xdr:nvPicPr>
        <xdr:cNvPr id="4" name="Bildobjekt 3"/>
        <xdr:cNvPicPr>
          <a:picLocks noChangeAspect="1"/>
        </xdr:cNvPicPr>
      </xdr:nvPicPr>
      <xdr:blipFill>
        <a:blip xmlns:r="http://schemas.openxmlformats.org/officeDocument/2006/relationships" r:embed="rId1" cstate="print"/>
        <a:stretch>
          <a:fillRect/>
        </a:stretch>
      </xdr:blipFill>
      <xdr:spPr>
        <a:xfrm>
          <a:off x="609600" y="238125"/>
          <a:ext cx="7931583" cy="58038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6783</xdr:colOff>
      <xdr:row>31</xdr:row>
      <xdr:rowOff>136520</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7931583" cy="58038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6783</xdr:colOff>
      <xdr:row>31</xdr:row>
      <xdr:rowOff>136520</xdr:rowOff>
    </xdr:to>
    <xdr:pic>
      <xdr:nvPicPr>
        <xdr:cNvPr id="4" name="Bildobjekt 3"/>
        <xdr:cNvPicPr>
          <a:picLocks noChangeAspect="1"/>
        </xdr:cNvPicPr>
      </xdr:nvPicPr>
      <xdr:blipFill>
        <a:blip xmlns:r="http://schemas.openxmlformats.org/officeDocument/2006/relationships" r:embed="rId1" cstate="print"/>
        <a:stretch>
          <a:fillRect/>
        </a:stretch>
      </xdr:blipFill>
      <xdr:spPr>
        <a:xfrm>
          <a:off x="609600" y="238125"/>
          <a:ext cx="7931583" cy="58038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6783</xdr:colOff>
      <xdr:row>31</xdr:row>
      <xdr:rowOff>136520</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7931583" cy="58038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12</xdr:col>
      <xdr:colOff>537076</xdr:colOff>
      <xdr:row>27</xdr:row>
      <xdr:rowOff>160840</xdr:rowOff>
    </xdr:to>
    <xdr:pic>
      <xdr:nvPicPr>
        <xdr:cNvPr id="4" name="Bildobjekt 3"/>
        <xdr:cNvPicPr>
          <a:picLocks noChangeAspect="1"/>
        </xdr:cNvPicPr>
      </xdr:nvPicPr>
      <xdr:blipFill>
        <a:blip xmlns:r="http://schemas.openxmlformats.org/officeDocument/2006/relationships" r:embed="rId1" cstate="print"/>
        <a:stretch>
          <a:fillRect/>
        </a:stretch>
      </xdr:blipFill>
      <xdr:spPr>
        <a:xfrm>
          <a:off x="609600" y="238125"/>
          <a:ext cx="7242676" cy="50662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12</xdr:col>
      <xdr:colOff>524883</xdr:colOff>
      <xdr:row>26</xdr:row>
      <xdr:rowOff>186734</xdr:rowOff>
    </xdr:to>
    <xdr:pic>
      <xdr:nvPicPr>
        <xdr:cNvPr id="4" name="Bildobjekt 3"/>
        <xdr:cNvPicPr>
          <a:picLocks noChangeAspect="1"/>
        </xdr:cNvPicPr>
      </xdr:nvPicPr>
      <xdr:blipFill>
        <a:blip xmlns:r="http://schemas.openxmlformats.org/officeDocument/2006/relationships" r:embed="rId1" cstate="print"/>
        <a:stretch>
          <a:fillRect/>
        </a:stretch>
      </xdr:blipFill>
      <xdr:spPr>
        <a:xfrm>
          <a:off x="609600" y="238125"/>
          <a:ext cx="7230483" cy="490160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13</xdr:col>
      <xdr:colOff>634</xdr:colOff>
      <xdr:row>26</xdr:row>
      <xdr:rowOff>174541</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7315834" cy="488941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12</xdr:col>
      <xdr:colOff>524883</xdr:colOff>
      <xdr:row>26</xdr:row>
      <xdr:rowOff>186734</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7230483" cy="490160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12</xdr:col>
      <xdr:colOff>524883</xdr:colOff>
      <xdr:row>26</xdr:row>
      <xdr:rowOff>186734</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7230483" cy="490160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12</xdr:col>
      <xdr:colOff>524883</xdr:colOff>
      <xdr:row>26</xdr:row>
      <xdr:rowOff>186734</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7230483" cy="49016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12</xdr:col>
      <xdr:colOff>67643</xdr:colOff>
      <xdr:row>24</xdr:row>
      <xdr:rowOff>35402</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190500"/>
          <a:ext cx="6773243" cy="403590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12</xdr:col>
      <xdr:colOff>524883</xdr:colOff>
      <xdr:row>26</xdr:row>
      <xdr:rowOff>186734</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7230483" cy="490160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8</xdr:col>
      <xdr:colOff>518575</xdr:colOff>
      <xdr:row>16</xdr:row>
      <xdr:rowOff>79879</xdr:rowOff>
    </xdr:to>
    <xdr:pic>
      <xdr:nvPicPr>
        <xdr:cNvPr id="4" name="Bildobjekt 3"/>
        <xdr:cNvPicPr>
          <a:picLocks noChangeAspect="1"/>
        </xdr:cNvPicPr>
      </xdr:nvPicPr>
      <xdr:blipFill>
        <a:blip xmlns:r="http://schemas.openxmlformats.org/officeDocument/2006/relationships" r:embed="rId1" cstate="print"/>
        <a:stretch>
          <a:fillRect/>
        </a:stretch>
      </xdr:blipFill>
      <xdr:spPr>
        <a:xfrm>
          <a:off x="609600" y="238125"/>
          <a:ext cx="4785775" cy="28897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9</xdr:col>
      <xdr:colOff>451566</xdr:colOff>
      <xdr:row>18</xdr:row>
      <xdr:rowOff>70768</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5328366" cy="326164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11</xdr:col>
      <xdr:colOff>500444</xdr:colOff>
      <xdr:row>21</xdr:row>
      <xdr:rowOff>108921</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6596444" cy="387129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8</xdr:col>
      <xdr:colOff>311293</xdr:colOff>
      <xdr:row>15</xdr:row>
      <xdr:rowOff>130159</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4578493" cy="274953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8</xdr:col>
      <xdr:colOff>311293</xdr:colOff>
      <xdr:row>15</xdr:row>
      <xdr:rowOff>130159</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4578493" cy="274953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10</xdr:col>
      <xdr:colOff>24862</xdr:colOff>
      <xdr:row>18</xdr:row>
      <xdr:rowOff>95154</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5511262" cy="328602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10</xdr:col>
      <xdr:colOff>18765</xdr:colOff>
      <xdr:row>18</xdr:row>
      <xdr:rowOff>82961</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5505165" cy="32738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12</xdr:col>
      <xdr:colOff>79836</xdr:colOff>
      <xdr:row>23</xdr:row>
      <xdr:rowOff>85682</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190500"/>
          <a:ext cx="6785436" cy="38956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66675</xdr:rowOff>
    </xdr:from>
    <xdr:to>
      <xdr:col>10</xdr:col>
      <xdr:colOff>457715</xdr:colOff>
      <xdr:row>22</xdr:row>
      <xdr:rowOff>16725</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57175"/>
          <a:ext cx="5944115" cy="395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201872</xdr:colOff>
      <xdr:row>28</xdr:row>
      <xdr:rowOff>25209</xdr:rowOff>
    </xdr:to>
    <xdr:pic>
      <xdr:nvPicPr>
        <xdr:cNvPr id="3" name="Bildobjekt 2"/>
        <xdr:cNvPicPr>
          <a:picLocks noChangeAspect="1"/>
        </xdr:cNvPicPr>
      </xdr:nvPicPr>
      <xdr:blipFill>
        <a:blip xmlns:r="http://schemas.openxmlformats.org/officeDocument/2006/relationships" r:embed="rId1" cstate="print"/>
        <a:stretch>
          <a:fillRect/>
        </a:stretch>
      </xdr:blipFill>
      <xdr:spPr>
        <a:xfrm>
          <a:off x="609600" y="238125"/>
          <a:ext cx="8126672" cy="51210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201872</xdr:colOff>
      <xdr:row>28</xdr:row>
      <xdr:rowOff>25209</xdr:rowOff>
    </xdr:to>
    <xdr:pic>
      <xdr:nvPicPr>
        <xdr:cNvPr id="4" name="Bildobjekt 3"/>
        <xdr:cNvPicPr>
          <a:picLocks noChangeAspect="1"/>
        </xdr:cNvPicPr>
      </xdr:nvPicPr>
      <xdr:blipFill>
        <a:blip xmlns:r="http://schemas.openxmlformats.org/officeDocument/2006/relationships" r:embed="rId1" cstate="print"/>
        <a:stretch>
          <a:fillRect/>
        </a:stretch>
      </xdr:blipFill>
      <xdr:spPr>
        <a:xfrm>
          <a:off x="609600" y="238125"/>
          <a:ext cx="8126672" cy="51210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390865</xdr:colOff>
      <xdr:row>31</xdr:row>
      <xdr:rowOff>160906</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8315665" cy="58282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6783</xdr:colOff>
      <xdr:row>31</xdr:row>
      <xdr:rowOff>136520</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7931583" cy="58038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14</xdr:col>
      <xdr:colOff>6783</xdr:colOff>
      <xdr:row>31</xdr:row>
      <xdr:rowOff>136520</xdr:rowOff>
    </xdr:to>
    <xdr:pic>
      <xdr:nvPicPr>
        <xdr:cNvPr id="2" name="Bildobjekt 1"/>
        <xdr:cNvPicPr>
          <a:picLocks noChangeAspect="1"/>
        </xdr:cNvPicPr>
      </xdr:nvPicPr>
      <xdr:blipFill>
        <a:blip xmlns:r="http://schemas.openxmlformats.org/officeDocument/2006/relationships" r:embed="rId1" cstate="print"/>
        <a:stretch>
          <a:fillRect/>
        </a:stretch>
      </xdr:blipFill>
      <xdr:spPr>
        <a:xfrm>
          <a:off x="609600" y="238125"/>
          <a:ext cx="7931583" cy="580389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rafa.se/globalassets/statistik/transportbranchen/fakta-om-statistiken-transportbranschen-hur-star-det-till-2013.pdf" TargetMode="External"/><Relationship Id="rId1" Type="http://schemas.openxmlformats.org/officeDocument/2006/relationships/hyperlink" Target="mailto:fredrik.lindberg@trafa.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00.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2.pdf"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trafa.se/globalassets/statistik/transportbranchen/fakta-om-statistiken-2013_avsnitt_13.pdf"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hyperlink" Target="http://www.trafa.se/globalassets/statistik/transportbranchen/fakta-om-statistiken-2013_avsnitt_13.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trafa.se/globalassets/statistik/transportbranchen/fakta-om-statistiken-2013_avsnitt_13.pdf"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www.trafa.se/globalassets/statistik/transportbranchen/fakta-om-statistiken-2013_avsnitt_13.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www.trafa.se/globalassets/statistik/transportbranchen/fakta-om-statistiken-2013_avsnitt_13.pdf"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www.trafa.se/globalassets/statistik/transportbranchen/fakta-om-statistiken-2013_avsnitt_13.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2.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www.trafa.se/globalassets/statistik/transportbranchen/fakta-om-statistiken-2013_avsnitt_13.pdf" TargetMode="Externa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www.trafa.se/globalassets/statistik/transportbranchen/fakta-om-statistiken-2013_avsnitt_13.pdf" TargetMode="Externa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www.trafa.se/globalassets/statistik/transportbranchen/fakta-om-statistiken-2013_avsnitt_13.pdf" TargetMode="Externa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www.trafa.se/globalassets/statistik/transportbranchen/fakta-om-statistiken-2013_avsnitt_13.pdf" TargetMode="Externa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www.trafa.se/globalassets/statistik/transportbranchen/fakta-om-statistiken-2013_avsnitt_13.pdf" TargetMode="Externa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www.trafa.se/globalassets/statistik/transportbranchen/fakta-om-statistiken-2013_avsnitt_13.pdf" TargetMode="Externa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www.trafa.se/globalassets/statistik/transportbranchen/fakta-om-statistiken-2013_avsnitt_13.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www.trafa.se/globalassets/statistik/transportbranchen/fakta-om-statistiken-2013_avsnitt_13.pdf" TargetMode="Externa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www.trafa.se/globalassets/statistik/transportbranchen/fakta-om-statistiken-2013_avsnitt_13.pdf" TargetMode="Externa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http://www.trafa.se/globalassets/statistik/transportbranchen/fakta-om-statistiken-2013_avsnitt_13.pdf" TargetMode="Externa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trafa.se/globalassets/statistik/transportbranchen/fakta-om-statistiken-2013_avsnitt_16.pdf"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trafa.se/globalassets/statistik/transportbranchen/fakta-om-statistiken-2013_avsnitt_16.pdf" TargetMode="Externa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trafa.se/globalassets/statistik/transportbranchen/fakta-om-statistiken-2013_avsnitt_12.pdf"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trafa.se/globalassets/statistik/transportbranchen/fakta-om-statistiken-2013_avsnitt_12.pdf"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trafa.se/globalassets/statistik/transportbranchen/fakta-om-statistiken-2013_avsnitt_13.pdf"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trafa.se/globalassets/statistik/transportbranchen/fakta-om-statistiken-2013_avsnitt_13.pdf"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www.trafa.se/globalassets/statistik/transportbranchen/fakta-om-statistiken-2013_avsnitt_12.pdf"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www.trafa.se/globalassets/statistik/transportbranchen/fakta-om-statistiken-2013_avsnitt_12.pdf"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trafa.se/globalassets/statistik/transportbranchen/fakta-om-statistiken-2013_avsnitt_13.pdf"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trafa.se/globalassets/statistik/transportbranchen/fakta-om-statistiken-2013_avsnitt_12.pdf"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trafa.se/globalassets/statistik/transportbranchen/fakta-om-statistiken-2013_avsnitt_12.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trafa.se/globalassets/statistik/transportbranchen/fakta-om-statistiken-2013_avsnitt_16.pdf"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trafa.se/globalassets/statistik/transportbranchen/fakta-om-statistiken-2013_avsnitt_13.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trafa.se/globalassets/statistik/transportbranchen/fakta-om-statistiken-2013_avsnitt_12.pdf"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trafa.se/globalassets/statistik/transportbranchen/fakta-om-statistiken-2013_avsnitt_12.pdf"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trafa.se/globalassets/statistik/transportbranchen/fakta-om-statistiken-2013_avsnitt_13.pdf"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trafa.se/globalassets/statistik/transportbranchen/fakta-om-statistiken-2013_avsnitt_12.pdf"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trafa.se/globalassets/statistik/transportbranchen/fakta-om-statistiken-2013_avsnitt_12.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trafa.se/globalassets/statistik/transportbranchen/fakta-om-statistiken-2013_avsnitt_13.pdf"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trafa.se/globalassets/statistik/transportbranchen/fakta-om-statistiken-2013_avsnitt_12.pdf"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www.trafa.se/globalassets/statistik/transportbranchen/fakta-om-statistiken-2013_avsnitt_12.pdf" TargetMode="Externa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trafa.se/globalassets/statistik/transportbranchen/fakta-om-statistiken-2013_avsnitt_13.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www.trafa.se/globalassets/statistik/transportbranchen/fakta-om-statistiken-2013_avsnitt_16.pdf"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www.trafa.se/globalassets/statistik/transportbranchen/fakta-om-statistiken-2013_avsnitt_12.pdf"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www.trafa.se/globalassets/statistik/transportbranchen/fakta-om-statistiken-2013_avsnitt_12.pdf"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www.trafa.se/globalassets/statistik/transportbranchen/fakta-om-statistiken-2013_avsnitt_13.pdf"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trafa.se/globalassets/statistik/transportbranchen/fakta-om-statistiken-2013_avsnitt_12.pdf" TargetMode="External"/></Relationships>
</file>

<file path=xl/worksheets/_rels/sheet94.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2.pdf" TargetMode="External"/></Relationships>
</file>

<file path=xl/worksheets/_rels/sheet95.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96.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2.pdf"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2.pdf"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3.pdf" TargetMode="External"/></Relationships>
</file>

<file path=xl/worksheets/_rels/sheet99.xml.rels><?xml version="1.0" encoding="UTF-8" standalone="yes"?>
<Relationships xmlns="http://schemas.openxmlformats.org/package/2006/relationships"><Relationship Id="rId1" Type="http://schemas.openxmlformats.org/officeDocument/2006/relationships/hyperlink" Target="http://www.trafa.se/globalassets/statistik/transportbranchen/fakta-om-statistiken-2013_avsnitt_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workbookViewId="0">
      <selection sqref="A1:V1"/>
    </sheetView>
  </sheetViews>
  <sheetFormatPr defaultRowHeight="11.25" x14ac:dyDescent="0.2"/>
  <cols>
    <col min="1" max="21" width="9.140625" style="213"/>
    <col min="22" max="22" width="0.140625" style="213" customWidth="1"/>
    <col min="23" max="16384" width="9.140625" style="213"/>
  </cols>
  <sheetData>
    <row r="1" spans="1:22" ht="32.25" customHeight="1" x14ac:dyDescent="0.2">
      <c r="A1" s="228" t="s">
        <v>434</v>
      </c>
      <c r="B1" s="229"/>
      <c r="C1" s="229"/>
      <c r="D1" s="229"/>
      <c r="E1" s="229"/>
      <c r="F1" s="229"/>
      <c r="G1" s="229"/>
      <c r="H1" s="229"/>
      <c r="I1" s="229"/>
      <c r="J1" s="229"/>
      <c r="K1" s="229"/>
      <c r="L1" s="229"/>
      <c r="M1" s="229"/>
      <c r="N1" s="229"/>
      <c r="O1" s="229"/>
      <c r="P1" s="229"/>
      <c r="Q1" s="229"/>
      <c r="R1" s="229"/>
      <c r="S1" s="229"/>
      <c r="T1" s="229"/>
      <c r="U1" s="229"/>
      <c r="V1" s="229"/>
    </row>
    <row r="2" spans="1:22" ht="11.25" customHeight="1" x14ac:dyDescent="0.2">
      <c r="B2" s="219"/>
      <c r="C2" s="219"/>
      <c r="D2" s="219"/>
      <c r="E2" s="219"/>
      <c r="F2" s="219"/>
      <c r="G2" s="219"/>
      <c r="H2" s="219"/>
      <c r="I2" s="219"/>
      <c r="J2" s="219"/>
      <c r="K2" s="219"/>
      <c r="L2" s="219"/>
      <c r="M2" s="219"/>
      <c r="N2" s="219"/>
      <c r="O2" s="219"/>
      <c r="P2" s="219"/>
      <c r="Q2" s="219"/>
      <c r="R2" s="219"/>
      <c r="S2" s="219"/>
      <c r="T2" s="219"/>
      <c r="U2" s="219"/>
      <c r="V2" s="219"/>
    </row>
    <row r="3" spans="1:22" x14ac:dyDescent="0.2">
      <c r="A3" s="230"/>
      <c r="B3" s="231"/>
      <c r="C3" s="231"/>
      <c r="D3" s="231"/>
      <c r="E3" s="231"/>
      <c r="F3" s="231"/>
      <c r="G3" s="231"/>
      <c r="H3" s="231"/>
      <c r="I3" s="231"/>
      <c r="J3" s="231"/>
      <c r="K3" s="231"/>
      <c r="L3" s="231"/>
      <c r="M3" s="231"/>
      <c r="N3" s="231"/>
      <c r="O3" s="231"/>
      <c r="P3" s="231"/>
      <c r="Q3" s="231"/>
      <c r="R3" s="231"/>
      <c r="S3" s="231"/>
      <c r="T3" s="231"/>
      <c r="U3" s="231"/>
    </row>
    <row r="12" spans="1:22" ht="65.25" customHeight="1" x14ac:dyDescent="0.4">
      <c r="B12" s="218" t="s">
        <v>428</v>
      </c>
    </row>
    <row r="13" spans="1:22" ht="20.25" x14ac:dyDescent="0.3">
      <c r="B13" s="217" t="s">
        <v>429</v>
      </c>
    </row>
    <row r="14" spans="1:22" ht="18.75" x14ac:dyDescent="0.3">
      <c r="B14" s="216"/>
    </row>
    <row r="15" spans="1:22" ht="14.25" customHeight="1" x14ac:dyDescent="0.2">
      <c r="B15" s="215" t="s">
        <v>430</v>
      </c>
    </row>
    <row r="16" spans="1:22" ht="16.5" customHeight="1" x14ac:dyDescent="0.3">
      <c r="B16" s="216"/>
    </row>
    <row r="17" spans="2:2" x14ac:dyDescent="0.2">
      <c r="B17" s="213" t="s">
        <v>255</v>
      </c>
    </row>
    <row r="18" spans="2:2" x14ac:dyDescent="0.2">
      <c r="B18" s="213" t="s">
        <v>427</v>
      </c>
    </row>
    <row r="20" spans="2:2" x14ac:dyDescent="0.2">
      <c r="B20" s="213" t="s">
        <v>432</v>
      </c>
    </row>
    <row r="21" spans="2:2" x14ac:dyDescent="0.2">
      <c r="B21" s="213" t="s">
        <v>431</v>
      </c>
    </row>
    <row r="22" spans="2:2" ht="12.75" x14ac:dyDescent="0.2">
      <c r="B22" s="215"/>
    </row>
    <row r="23" spans="2:2" ht="12.75" x14ac:dyDescent="0.2">
      <c r="B23" s="214"/>
    </row>
    <row r="24" spans="2:2" ht="15" x14ac:dyDescent="0.25">
      <c r="B24" s="220" t="s">
        <v>433</v>
      </c>
    </row>
    <row r="26" spans="2:2" ht="15" x14ac:dyDescent="0.25">
      <c r="B26" s="220" t="s">
        <v>497</v>
      </c>
    </row>
    <row r="27" spans="2:2" ht="15" x14ac:dyDescent="0.25">
      <c r="B27" s="227" t="s">
        <v>496</v>
      </c>
    </row>
    <row r="28" spans="2:2" ht="15" x14ac:dyDescent="0.25">
      <c r="B28" s="220" t="s">
        <v>498</v>
      </c>
    </row>
  </sheetData>
  <mergeCells count="2">
    <mergeCell ref="A1:V1"/>
    <mergeCell ref="A3:U3"/>
  </mergeCells>
  <hyperlinks>
    <hyperlink ref="B21" r:id="rId1" display="mailto:fredrik.lindberg@trafa.se"/>
    <hyperlink ref="B27" r:id="rId2"/>
  </hyperlinks>
  <pageMargins left="0.70866141732283472" right="0.70866141732283472" top="0.74803149606299213" bottom="0.74803149606299213" header="0.31496062992125984" footer="0.31496062992125984"/>
  <pageSetup paperSize="9" scale="8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election activeCell="D1" sqref="D1"/>
    </sheetView>
  </sheetViews>
  <sheetFormatPr defaultRowHeight="15" x14ac:dyDescent="0.25"/>
  <sheetData>
    <row r="1" spans="1:1" x14ac:dyDescent="0.25">
      <c r="A1" s="53" t="s">
        <v>462</v>
      </c>
    </row>
    <row r="36" spans="2:2" x14ac:dyDescent="0.25">
      <c r="B36" t="str">
        <f>Innehållsförteckning!D8</f>
        <v>Andel anställda i utlandsägda företag, 1997–2013</v>
      </c>
    </row>
  </sheetData>
  <hyperlinks>
    <hyperlink ref="A1" location="Innehållsförteckning!A1" display="Innehållsförteckning"/>
  </hyperlink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D1" sqref="D1"/>
    </sheetView>
  </sheetViews>
  <sheetFormatPr defaultRowHeight="11.25" x14ac:dyDescent="0.2"/>
  <cols>
    <col min="1" max="1" width="9.28515625" style="24" bestFit="1" customWidth="1"/>
    <col min="2" max="5" width="6.85546875" style="24" customWidth="1"/>
    <col min="6" max="6" width="7.42578125" style="24" customWidth="1"/>
    <col min="7" max="9" width="6.85546875" style="24" customWidth="1"/>
    <col min="10" max="10" width="7.42578125" style="24" customWidth="1"/>
    <col min="11" max="17" width="6.85546875" style="24" customWidth="1"/>
    <col min="18" max="18" width="7.85546875" style="24" customWidth="1"/>
    <col min="19" max="16384" width="9.140625" style="24"/>
  </cols>
  <sheetData>
    <row r="1" spans="1:19" ht="15" x14ac:dyDescent="0.25">
      <c r="A1" s="53" t="s">
        <v>462</v>
      </c>
    </row>
    <row r="3" spans="1:19" s="29" customFormat="1" ht="12.75" customHeight="1" x14ac:dyDescent="0.2">
      <c r="A3" s="206" t="s">
        <v>413</v>
      </c>
      <c r="B3" s="203" t="str">
        <f>Innehållsförteckning!D98</f>
        <v>Balansräkning för företag med 50 anställda eller fler i hela transportbranschen (de sex delbranscherna tillsammans). Belopp i miljoner kronor.</v>
      </c>
      <c r="C3" s="154"/>
      <c r="D3" s="154"/>
      <c r="E3" s="154"/>
      <c r="F3" s="154"/>
      <c r="G3" s="154"/>
      <c r="H3" s="154"/>
      <c r="I3" s="154"/>
      <c r="J3" s="154"/>
      <c r="K3" s="154"/>
      <c r="L3" s="154"/>
      <c r="M3" s="154"/>
      <c r="N3" s="154"/>
      <c r="O3" s="154"/>
      <c r="P3" s="154"/>
      <c r="Q3" s="154"/>
      <c r="R3" s="154"/>
      <c r="S3" s="172"/>
    </row>
    <row r="4" spans="1:19" x14ac:dyDescent="0.2">
      <c r="A4" s="29"/>
      <c r="B4" s="29"/>
      <c r="C4" s="29"/>
      <c r="D4" s="29"/>
      <c r="E4" s="29"/>
      <c r="F4" s="32" t="s">
        <v>97</v>
      </c>
      <c r="G4" s="256" t="s">
        <v>114</v>
      </c>
      <c r="H4" s="256"/>
      <c r="I4" s="32" t="s">
        <v>97</v>
      </c>
      <c r="J4" s="29"/>
      <c r="K4" s="29"/>
      <c r="L4" s="29"/>
      <c r="M4" s="29"/>
      <c r="N4" s="29"/>
      <c r="O4" s="29"/>
      <c r="P4" s="29"/>
      <c r="Q4" s="29"/>
      <c r="R4" s="31" t="s">
        <v>97</v>
      </c>
    </row>
    <row r="5" spans="1:19"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9"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9"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9" x14ac:dyDescent="0.2">
      <c r="A8" s="24">
        <v>1997</v>
      </c>
      <c r="B8" s="200" t="s">
        <v>88</v>
      </c>
      <c r="C8" s="200" t="s">
        <v>88</v>
      </c>
      <c r="D8" s="200" t="s">
        <v>88</v>
      </c>
      <c r="E8" s="200" t="s">
        <v>88</v>
      </c>
      <c r="F8" s="27">
        <v>23158</v>
      </c>
      <c r="G8" s="200" t="s">
        <v>88</v>
      </c>
      <c r="H8" s="200" t="s">
        <v>88</v>
      </c>
      <c r="I8" s="27">
        <v>22262</v>
      </c>
      <c r="J8" s="27">
        <v>45420</v>
      </c>
      <c r="K8" s="27">
        <v>6236</v>
      </c>
      <c r="L8" s="27">
        <v>6378</v>
      </c>
      <c r="M8" s="200" t="s">
        <v>88</v>
      </c>
      <c r="N8" s="27">
        <v>18146</v>
      </c>
      <c r="O8" s="200" t="s">
        <v>88</v>
      </c>
      <c r="P8" s="27">
        <v>12595</v>
      </c>
      <c r="Q8" s="200" t="s">
        <v>88</v>
      </c>
      <c r="R8" s="27">
        <v>45420</v>
      </c>
    </row>
    <row r="9" spans="1:19" x14ac:dyDescent="0.2">
      <c r="A9" s="24">
        <v>1998</v>
      </c>
      <c r="B9" s="27">
        <v>253</v>
      </c>
      <c r="C9" s="27">
        <v>20917</v>
      </c>
      <c r="D9" s="27">
        <v>14461</v>
      </c>
      <c r="E9" s="27">
        <v>4875</v>
      </c>
      <c r="F9" s="27">
        <v>26045</v>
      </c>
      <c r="G9" s="27">
        <v>23233</v>
      </c>
      <c r="H9" s="27">
        <v>4487</v>
      </c>
      <c r="I9" s="27">
        <v>27720</v>
      </c>
      <c r="J9" s="27">
        <v>53765</v>
      </c>
      <c r="K9" s="27">
        <v>5733</v>
      </c>
      <c r="L9" s="27">
        <v>7187</v>
      </c>
      <c r="M9" s="27">
        <v>2163</v>
      </c>
      <c r="N9" s="27">
        <v>24544</v>
      </c>
      <c r="O9" s="27">
        <v>656</v>
      </c>
      <c r="P9" s="27">
        <v>14300</v>
      </c>
      <c r="Q9" s="27">
        <v>4081</v>
      </c>
      <c r="R9" s="27">
        <v>53765</v>
      </c>
    </row>
    <row r="10" spans="1:19" x14ac:dyDescent="0.2">
      <c r="A10" s="24">
        <v>1999</v>
      </c>
      <c r="B10" s="27">
        <v>2749</v>
      </c>
      <c r="C10" s="27">
        <v>23963</v>
      </c>
      <c r="D10" s="27">
        <v>20022</v>
      </c>
      <c r="E10" s="27">
        <v>11101</v>
      </c>
      <c r="F10" s="27">
        <v>37813</v>
      </c>
      <c r="G10" s="27">
        <v>22063</v>
      </c>
      <c r="H10" s="27">
        <v>6118</v>
      </c>
      <c r="I10" s="27">
        <v>28180</v>
      </c>
      <c r="J10" s="27">
        <v>65993</v>
      </c>
      <c r="K10" s="27">
        <v>8624</v>
      </c>
      <c r="L10" s="27">
        <v>6907</v>
      </c>
      <c r="M10" s="27">
        <v>2240</v>
      </c>
      <c r="N10" s="27">
        <v>23169</v>
      </c>
      <c r="O10" s="27">
        <v>620</v>
      </c>
      <c r="P10" s="27">
        <v>25052</v>
      </c>
      <c r="Q10" s="27">
        <v>4282</v>
      </c>
      <c r="R10" s="27">
        <v>65993</v>
      </c>
    </row>
    <row r="11" spans="1:19" x14ac:dyDescent="0.2">
      <c r="A11" s="24">
        <v>2000</v>
      </c>
      <c r="B11" s="27">
        <v>2560</v>
      </c>
      <c r="C11" s="27">
        <v>24215</v>
      </c>
      <c r="D11" s="27">
        <v>20428</v>
      </c>
      <c r="E11" s="27">
        <v>11331</v>
      </c>
      <c r="F11" s="27">
        <v>38106</v>
      </c>
      <c r="G11" s="27">
        <v>28090</v>
      </c>
      <c r="H11" s="27">
        <v>6784</v>
      </c>
      <c r="I11" s="27">
        <v>34874</v>
      </c>
      <c r="J11" s="27">
        <v>72980</v>
      </c>
      <c r="K11" s="27">
        <v>11279</v>
      </c>
      <c r="L11" s="27">
        <v>6781</v>
      </c>
      <c r="M11" s="27">
        <v>2275</v>
      </c>
      <c r="N11" s="27">
        <v>27468</v>
      </c>
      <c r="O11" s="27">
        <v>663</v>
      </c>
      <c r="P11" s="27">
        <v>25178</v>
      </c>
      <c r="Q11" s="27">
        <v>5684</v>
      </c>
      <c r="R11" s="27">
        <v>72980</v>
      </c>
    </row>
    <row r="12" spans="1:19" x14ac:dyDescent="0.2">
      <c r="A12" s="24">
        <v>2001</v>
      </c>
      <c r="B12" s="27">
        <v>3466</v>
      </c>
      <c r="C12" s="27">
        <v>31766</v>
      </c>
      <c r="D12" s="27">
        <v>26091</v>
      </c>
      <c r="E12" s="27">
        <v>10656</v>
      </c>
      <c r="F12" s="27">
        <v>45888</v>
      </c>
      <c r="G12" s="27">
        <v>29981</v>
      </c>
      <c r="H12" s="27">
        <v>8901</v>
      </c>
      <c r="I12" s="27">
        <v>38882</v>
      </c>
      <c r="J12" s="27">
        <v>84770</v>
      </c>
      <c r="K12" s="27">
        <v>14362</v>
      </c>
      <c r="L12" s="27">
        <v>7771</v>
      </c>
      <c r="M12" s="27">
        <v>3587</v>
      </c>
      <c r="N12" s="27">
        <v>27976</v>
      </c>
      <c r="O12" s="27">
        <v>1075</v>
      </c>
      <c r="P12" s="27">
        <v>31074</v>
      </c>
      <c r="Q12" s="27">
        <v>6225</v>
      </c>
      <c r="R12" s="27">
        <v>84770</v>
      </c>
    </row>
    <row r="13" spans="1:19" x14ac:dyDescent="0.2">
      <c r="A13" s="24">
        <v>2002</v>
      </c>
      <c r="B13" s="27">
        <v>3234</v>
      </c>
      <c r="C13" s="27">
        <v>31527</v>
      </c>
      <c r="D13" s="27">
        <v>24490</v>
      </c>
      <c r="E13" s="27">
        <v>10207</v>
      </c>
      <c r="F13" s="27">
        <v>44969</v>
      </c>
      <c r="G13" s="27">
        <v>31387</v>
      </c>
      <c r="H13" s="27">
        <v>6683</v>
      </c>
      <c r="I13" s="27">
        <v>38070</v>
      </c>
      <c r="J13" s="27">
        <v>83039</v>
      </c>
      <c r="K13" s="27">
        <v>13287</v>
      </c>
      <c r="L13" s="27">
        <v>7857</v>
      </c>
      <c r="M13" s="27">
        <v>4079</v>
      </c>
      <c r="N13" s="27">
        <v>28927</v>
      </c>
      <c r="O13" s="27">
        <v>1244</v>
      </c>
      <c r="P13" s="27">
        <v>28890</v>
      </c>
      <c r="Q13" s="27">
        <v>5451</v>
      </c>
      <c r="R13" s="27">
        <v>83039</v>
      </c>
    </row>
    <row r="14" spans="1:19" x14ac:dyDescent="0.2">
      <c r="A14" s="24">
        <v>2003</v>
      </c>
      <c r="B14" s="27">
        <v>3029</v>
      </c>
      <c r="C14" s="27">
        <v>29111</v>
      </c>
      <c r="D14" s="27">
        <v>19896</v>
      </c>
      <c r="E14" s="27">
        <v>5226</v>
      </c>
      <c r="F14" s="27">
        <v>37365</v>
      </c>
      <c r="G14" s="27">
        <v>29793</v>
      </c>
      <c r="H14" s="27">
        <v>5494</v>
      </c>
      <c r="I14" s="27">
        <v>35287</v>
      </c>
      <c r="J14" s="27">
        <v>72652</v>
      </c>
      <c r="K14" s="27">
        <v>12732</v>
      </c>
      <c r="L14" s="27">
        <v>6610</v>
      </c>
      <c r="M14" s="27">
        <v>3478</v>
      </c>
      <c r="N14" s="27">
        <v>27708</v>
      </c>
      <c r="O14" s="27">
        <v>882</v>
      </c>
      <c r="P14" s="27">
        <v>22123</v>
      </c>
      <c r="Q14" s="27">
        <v>4587</v>
      </c>
      <c r="R14" s="27">
        <v>72652</v>
      </c>
    </row>
    <row r="15" spans="1:19" x14ac:dyDescent="0.2">
      <c r="A15" s="24">
        <v>2004</v>
      </c>
      <c r="B15" s="27">
        <v>4525</v>
      </c>
      <c r="C15" s="27">
        <v>32236</v>
      </c>
      <c r="D15" s="27">
        <v>20152</v>
      </c>
      <c r="E15" s="27">
        <v>5002</v>
      </c>
      <c r="F15" s="27">
        <v>41762</v>
      </c>
      <c r="G15" s="27">
        <v>29210</v>
      </c>
      <c r="H15" s="27">
        <v>4914</v>
      </c>
      <c r="I15" s="27">
        <v>34124</v>
      </c>
      <c r="J15" s="27">
        <v>75886</v>
      </c>
      <c r="K15" s="27">
        <v>13348</v>
      </c>
      <c r="L15" s="27">
        <v>6707</v>
      </c>
      <c r="M15" s="27">
        <v>3892</v>
      </c>
      <c r="N15" s="27">
        <v>28713</v>
      </c>
      <c r="O15" s="27">
        <v>1300</v>
      </c>
      <c r="P15" s="27">
        <v>23227</v>
      </c>
      <c r="Q15" s="27">
        <v>7667</v>
      </c>
      <c r="R15" s="27">
        <v>75886</v>
      </c>
    </row>
    <row r="16" spans="1:19" x14ac:dyDescent="0.2">
      <c r="A16" s="24">
        <v>2005</v>
      </c>
      <c r="B16" s="27">
        <v>4115</v>
      </c>
      <c r="C16" s="27">
        <v>37118</v>
      </c>
      <c r="D16" s="27">
        <v>27276</v>
      </c>
      <c r="E16" s="27">
        <v>6172</v>
      </c>
      <c r="F16" s="27">
        <v>47405</v>
      </c>
      <c r="G16" s="27">
        <v>30583</v>
      </c>
      <c r="H16" s="27">
        <v>5681</v>
      </c>
      <c r="I16" s="27">
        <v>36264</v>
      </c>
      <c r="J16" s="27">
        <v>83667</v>
      </c>
      <c r="K16" s="27">
        <v>15604</v>
      </c>
      <c r="L16" s="27">
        <v>8586</v>
      </c>
      <c r="M16" s="27">
        <v>3498</v>
      </c>
      <c r="N16" s="27">
        <v>29800</v>
      </c>
      <c r="O16" s="27">
        <v>1382</v>
      </c>
      <c r="P16" s="27">
        <v>26180</v>
      </c>
      <c r="Q16" s="27">
        <v>7559</v>
      </c>
      <c r="R16" s="27">
        <v>83667</v>
      </c>
    </row>
    <row r="17" spans="1:18" x14ac:dyDescent="0.2">
      <c r="A17" s="24">
        <v>2006</v>
      </c>
      <c r="B17" s="27">
        <v>4178</v>
      </c>
      <c r="C17" s="27">
        <v>39160</v>
      </c>
      <c r="D17" s="27">
        <v>30156</v>
      </c>
      <c r="E17" s="27">
        <v>5873</v>
      </c>
      <c r="F17" s="27">
        <v>49212</v>
      </c>
      <c r="G17" s="27">
        <v>28185</v>
      </c>
      <c r="H17" s="27">
        <v>6901</v>
      </c>
      <c r="I17" s="27">
        <v>35086</v>
      </c>
      <c r="J17" s="27">
        <v>84297</v>
      </c>
      <c r="K17" s="27">
        <v>16589</v>
      </c>
      <c r="L17" s="27">
        <v>9134</v>
      </c>
      <c r="M17" s="27">
        <v>4683</v>
      </c>
      <c r="N17" s="27">
        <v>28812</v>
      </c>
      <c r="O17" s="27">
        <v>1437</v>
      </c>
      <c r="P17" s="27">
        <v>25078</v>
      </c>
      <c r="Q17" s="27">
        <v>6018</v>
      </c>
      <c r="R17" s="27">
        <v>84297</v>
      </c>
    </row>
    <row r="18" spans="1:18" x14ac:dyDescent="0.2">
      <c r="A18" s="24">
        <v>2007</v>
      </c>
      <c r="B18" s="27">
        <v>3961</v>
      </c>
      <c r="C18" s="27">
        <v>41882</v>
      </c>
      <c r="D18" s="27">
        <v>31942</v>
      </c>
      <c r="E18" s="27">
        <v>6102</v>
      </c>
      <c r="F18" s="27">
        <v>51946</v>
      </c>
      <c r="G18" s="27">
        <v>30101</v>
      </c>
      <c r="H18" s="27">
        <v>8153</v>
      </c>
      <c r="I18" s="27">
        <v>38253</v>
      </c>
      <c r="J18" s="27">
        <v>90199</v>
      </c>
      <c r="K18" s="27">
        <v>19775</v>
      </c>
      <c r="L18" s="27">
        <v>10280</v>
      </c>
      <c r="M18" s="27">
        <v>4375</v>
      </c>
      <c r="N18" s="27">
        <v>30924</v>
      </c>
      <c r="O18" s="27">
        <v>1541</v>
      </c>
      <c r="P18" s="27">
        <v>24846</v>
      </c>
      <c r="Q18" s="27">
        <v>6324</v>
      </c>
      <c r="R18" s="27">
        <v>90199</v>
      </c>
    </row>
    <row r="19" spans="1:18" x14ac:dyDescent="0.2">
      <c r="A19" s="24">
        <v>2008</v>
      </c>
      <c r="B19" s="27">
        <v>4073</v>
      </c>
      <c r="C19" s="27">
        <v>45628</v>
      </c>
      <c r="D19" s="27">
        <v>26801</v>
      </c>
      <c r="E19" s="27">
        <v>10325</v>
      </c>
      <c r="F19" s="27">
        <v>60025</v>
      </c>
      <c r="G19" s="27">
        <v>30284</v>
      </c>
      <c r="H19" s="27">
        <v>7982</v>
      </c>
      <c r="I19" s="27">
        <v>38266</v>
      </c>
      <c r="J19" s="27">
        <v>98291</v>
      </c>
      <c r="K19" s="27">
        <v>22343</v>
      </c>
      <c r="L19" s="27">
        <v>9739</v>
      </c>
      <c r="M19" s="27">
        <v>4616</v>
      </c>
      <c r="N19" s="27">
        <v>33840</v>
      </c>
      <c r="O19" s="27">
        <v>1779</v>
      </c>
      <c r="P19" s="27">
        <v>27754</v>
      </c>
      <c r="Q19" s="27">
        <v>7623</v>
      </c>
      <c r="R19" s="27">
        <v>98291</v>
      </c>
    </row>
    <row r="20" spans="1:18" x14ac:dyDescent="0.2">
      <c r="A20" s="24">
        <v>2009</v>
      </c>
      <c r="B20" s="27">
        <v>3267</v>
      </c>
      <c r="C20" s="27">
        <v>49632</v>
      </c>
      <c r="D20" s="27">
        <v>27229</v>
      </c>
      <c r="E20" s="27">
        <v>10294</v>
      </c>
      <c r="F20" s="27">
        <v>63194</v>
      </c>
      <c r="G20" s="27">
        <v>28846</v>
      </c>
      <c r="H20" s="27">
        <v>8380</v>
      </c>
      <c r="I20" s="27">
        <v>37226</v>
      </c>
      <c r="J20" s="27">
        <v>100420</v>
      </c>
      <c r="K20" s="27">
        <v>23084</v>
      </c>
      <c r="L20" s="27">
        <v>9481</v>
      </c>
      <c r="M20" s="27">
        <v>4250</v>
      </c>
      <c r="N20" s="27">
        <v>34135</v>
      </c>
      <c r="O20" s="27">
        <v>1671</v>
      </c>
      <c r="P20" s="27">
        <v>29471</v>
      </c>
      <c r="Q20" s="27">
        <v>5649</v>
      </c>
      <c r="R20" s="27">
        <v>100420</v>
      </c>
    </row>
    <row r="21" spans="1:18" x14ac:dyDescent="0.2">
      <c r="A21" s="24">
        <v>2010</v>
      </c>
      <c r="B21" s="27">
        <v>3026</v>
      </c>
      <c r="C21" s="27">
        <v>54704</v>
      </c>
      <c r="D21" s="27">
        <v>29202</v>
      </c>
      <c r="E21" s="27">
        <v>9923</v>
      </c>
      <c r="F21" s="27">
        <v>67654</v>
      </c>
      <c r="G21" s="27">
        <v>28834</v>
      </c>
      <c r="H21" s="27">
        <v>6799</v>
      </c>
      <c r="I21" s="27">
        <v>35633</v>
      </c>
      <c r="J21" s="27">
        <v>103287</v>
      </c>
      <c r="K21" s="27">
        <v>22217</v>
      </c>
      <c r="L21" s="27">
        <v>9527</v>
      </c>
      <c r="M21" s="27">
        <v>4185</v>
      </c>
      <c r="N21" s="27">
        <v>36723</v>
      </c>
      <c r="O21" s="27">
        <v>2069</v>
      </c>
      <c r="P21" s="27">
        <v>30633</v>
      </c>
      <c r="Q21" s="27">
        <v>6695</v>
      </c>
      <c r="R21" s="27">
        <v>103287</v>
      </c>
    </row>
    <row r="22" spans="1:18" x14ac:dyDescent="0.2">
      <c r="A22" s="24">
        <v>2011</v>
      </c>
      <c r="B22" s="27">
        <v>2894</v>
      </c>
      <c r="C22" s="27">
        <v>59569</v>
      </c>
      <c r="D22" s="27">
        <v>30245</v>
      </c>
      <c r="E22" s="27">
        <v>11924</v>
      </c>
      <c r="F22" s="27">
        <v>74387</v>
      </c>
      <c r="G22" s="27">
        <v>29708</v>
      </c>
      <c r="H22" s="27">
        <v>6512</v>
      </c>
      <c r="I22" s="27">
        <v>36220</v>
      </c>
      <c r="J22" s="27">
        <v>110607</v>
      </c>
      <c r="K22" s="27">
        <v>23677</v>
      </c>
      <c r="L22" s="27">
        <v>9110</v>
      </c>
      <c r="M22" s="27">
        <v>4205</v>
      </c>
      <c r="N22" s="27">
        <v>40034</v>
      </c>
      <c r="O22" s="27">
        <v>2754</v>
      </c>
      <c r="P22" s="27">
        <v>33581</v>
      </c>
      <c r="Q22" s="27">
        <v>6993</v>
      </c>
      <c r="R22" s="27">
        <v>110607</v>
      </c>
    </row>
    <row r="23" spans="1:18" x14ac:dyDescent="0.2">
      <c r="A23" s="24">
        <v>2012</v>
      </c>
      <c r="B23" s="27">
        <v>2771</v>
      </c>
      <c r="C23" s="27">
        <v>62323</v>
      </c>
      <c r="D23" s="27">
        <v>34263</v>
      </c>
      <c r="E23" s="27">
        <v>11192</v>
      </c>
      <c r="F23" s="27">
        <v>76286</v>
      </c>
      <c r="G23" s="27">
        <v>32062</v>
      </c>
      <c r="H23" s="27">
        <v>5933</v>
      </c>
      <c r="I23" s="27">
        <v>36799</v>
      </c>
      <c r="J23" s="27">
        <v>114281</v>
      </c>
      <c r="K23" s="27">
        <v>26061</v>
      </c>
      <c r="L23" s="27">
        <v>9730</v>
      </c>
      <c r="M23" s="27">
        <v>4288</v>
      </c>
      <c r="N23" s="27">
        <v>37711</v>
      </c>
      <c r="O23" s="27">
        <v>2398</v>
      </c>
      <c r="P23" s="27">
        <v>36491</v>
      </c>
      <c r="Q23" s="27">
        <v>6677</v>
      </c>
      <c r="R23" s="27">
        <v>114281</v>
      </c>
    </row>
    <row r="24" spans="1:18" x14ac:dyDescent="0.2">
      <c r="A24" s="26">
        <v>2013</v>
      </c>
      <c r="B24" s="25">
        <v>2584</v>
      </c>
      <c r="C24" s="25">
        <v>36721</v>
      </c>
      <c r="D24" s="25">
        <v>32669</v>
      </c>
      <c r="E24" s="25">
        <v>13105</v>
      </c>
      <c r="F24" s="25">
        <v>52410</v>
      </c>
      <c r="G24" s="25">
        <v>26112</v>
      </c>
      <c r="H24" s="25">
        <v>5544</v>
      </c>
      <c r="I24" s="25">
        <v>31656</v>
      </c>
      <c r="J24" s="25">
        <v>84066</v>
      </c>
      <c r="K24" s="25">
        <v>19927</v>
      </c>
      <c r="L24" s="25">
        <v>7554</v>
      </c>
      <c r="M24" s="25">
        <v>3486</v>
      </c>
      <c r="N24" s="25">
        <v>35271</v>
      </c>
      <c r="O24" s="25">
        <v>2272</v>
      </c>
      <c r="P24" s="25">
        <v>17827</v>
      </c>
      <c r="Q24" s="25">
        <v>6359</v>
      </c>
      <c r="R24" s="25">
        <v>84066</v>
      </c>
    </row>
    <row r="27" spans="1:18" ht="15" x14ac:dyDescent="0.25">
      <c r="B27" s="53" t="s">
        <v>370</v>
      </c>
    </row>
    <row r="28" spans="1:18" ht="15" x14ac:dyDescent="0.25">
      <c r="B28"/>
    </row>
  </sheetData>
  <mergeCells count="5">
    <mergeCell ref="G4:H4"/>
    <mergeCell ref="B5:E5"/>
    <mergeCell ref="G5:H5"/>
    <mergeCell ref="N5:O5"/>
    <mergeCell ref="P5:Q5"/>
  </mergeCells>
  <hyperlinks>
    <hyperlink ref="A1" location="Innehållsförteckning!A1" display="Innehållsförteckning"/>
    <hyperlink ref="B27" r:id="rId1"/>
  </hyperlinks>
  <pageMargins left="0.75" right="0.75" top="1" bottom="1" header="0.5" footer="0.5"/>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4" width="7.85546875" style="24" customWidth="1"/>
    <col min="15" max="16384" width="9.140625" style="24"/>
  </cols>
  <sheetData>
    <row r="1" spans="1:16" ht="15" x14ac:dyDescent="0.25">
      <c r="A1" s="53" t="s">
        <v>462</v>
      </c>
    </row>
    <row r="3" spans="1:16" s="29" customFormat="1" ht="12.75" customHeight="1" x14ac:dyDescent="0.2">
      <c r="A3" s="206" t="s">
        <v>414</v>
      </c>
      <c r="B3" s="154" t="str">
        <f>Innehållsförteckning!D99</f>
        <v>Nyckeltal för företag med 50 anställda eller fler i hela transportbranschen (de sex delbranscherna tillsammans). Belopp i tusen kronor.</v>
      </c>
      <c r="C3" s="154"/>
      <c r="D3" s="154"/>
      <c r="E3" s="154"/>
      <c r="F3" s="154"/>
      <c r="G3" s="154"/>
      <c r="H3" s="154"/>
      <c r="I3" s="154"/>
      <c r="J3" s="154"/>
      <c r="K3" s="154"/>
      <c r="L3" s="154"/>
      <c r="M3" s="154"/>
      <c r="N3" s="154"/>
      <c r="O3" s="172"/>
      <c r="P3" s="172"/>
    </row>
    <row r="4" spans="1:16" ht="45" x14ac:dyDescent="0.2">
      <c r="A4" s="30" t="s">
        <v>58</v>
      </c>
      <c r="B4" s="166" t="s">
        <v>27</v>
      </c>
      <c r="C4" s="166" t="s">
        <v>125</v>
      </c>
      <c r="D4" s="166" t="s">
        <v>348</v>
      </c>
      <c r="E4" s="167" t="s">
        <v>123</v>
      </c>
      <c r="F4" s="166" t="s">
        <v>28</v>
      </c>
      <c r="G4" s="166" t="s">
        <v>122</v>
      </c>
      <c r="H4" s="166" t="s">
        <v>121</v>
      </c>
      <c r="I4" s="46" t="s">
        <v>120</v>
      </c>
      <c r="J4" s="46" t="s">
        <v>29</v>
      </c>
      <c r="K4" s="168" t="s">
        <v>26</v>
      </c>
      <c r="L4" s="168" t="s">
        <v>119</v>
      </c>
      <c r="M4" s="166" t="s">
        <v>118</v>
      </c>
      <c r="N4" s="168" t="s">
        <v>117</v>
      </c>
      <c r="O4" s="39"/>
      <c r="P4" s="39"/>
    </row>
    <row r="5" spans="1:16" x14ac:dyDescent="0.2">
      <c r="A5" s="24">
        <v>1997</v>
      </c>
      <c r="B5" s="156">
        <v>-1.91979E-2</v>
      </c>
      <c r="C5" s="156">
        <v>-0.20257682199999999</v>
      </c>
      <c r="D5" s="156">
        <v>3.8156409099999997E-2</v>
      </c>
      <c r="E5" s="37">
        <v>3.1946203306999998</v>
      </c>
      <c r="F5" s="156">
        <v>-2.7561268E-2</v>
      </c>
      <c r="G5" s="156">
        <v>-3.4466084000000001E-2</v>
      </c>
      <c r="H5" s="156">
        <v>-1.3700884E-2</v>
      </c>
      <c r="I5" s="27">
        <v>1259</v>
      </c>
      <c r="J5" s="27">
        <v>321</v>
      </c>
      <c r="K5" s="157">
        <v>0.2384005834</v>
      </c>
      <c r="L5" s="157">
        <v>1.4012161345</v>
      </c>
      <c r="M5" s="156">
        <v>6.4678783399999995E-2</v>
      </c>
      <c r="N5" s="199" t="s">
        <v>88</v>
      </c>
    </row>
    <row r="6" spans="1:16" x14ac:dyDescent="0.2">
      <c r="A6" s="24">
        <v>1998</v>
      </c>
      <c r="B6" s="156">
        <v>-1.4385007E-2</v>
      </c>
      <c r="C6" s="156">
        <v>-0.17595270399999999</v>
      </c>
      <c r="D6" s="156">
        <v>2.6012975899999999E-2</v>
      </c>
      <c r="E6" s="37">
        <v>3.9288375497999999</v>
      </c>
      <c r="F6" s="156">
        <v>-2.4687147999999999E-2</v>
      </c>
      <c r="G6" s="156">
        <v>-2.8275758000000002E-2</v>
      </c>
      <c r="H6" s="156">
        <v>-1.1393913E-2</v>
      </c>
      <c r="I6" s="27">
        <v>1321</v>
      </c>
      <c r="J6" s="27">
        <v>353</v>
      </c>
      <c r="K6" s="157">
        <v>0.20288759570000001</v>
      </c>
      <c r="L6" s="157">
        <v>1.2625168757</v>
      </c>
      <c r="M6" s="156">
        <v>4.6795386899999999E-2</v>
      </c>
      <c r="N6" s="157">
        <v>1.0181704016999999</v>
      </c>
    </row>
    <row r="7" spans="1:16" x14ac:dyDescent="0.2">
      <c r="A7" s="24">
        <v>1999</v>
      </c>
      <c r="B7" s="156">
        <v>2.4452797000000001E-3</v>
      </c>
      <c r="C7" s="156">
        <v>-0.111671089</v>
      </c>
      <c r="D7" s="156">
        <v>3.4474742500000002E-2</v>
      </c>
      <c r="E7" s="37">
        <v>3.8534062284999999</v>
      </c>
      <c r="F7" s="156">
        <v>-3.8489782E-2</v>
      </c>
      <c r="G7" s="156">
        <v>-2.1608708000000001E-2</v>
      </c>
      <c r="H7" s="156">
        <v>2.2964830000000002E-3</v>
      </c>
      <c r="I7" s="27">
        <v>1335</v>
      </c>
      <c r="J7" s="27">
        <v>354</v>
      </c>
      <c r="K7" s="157">
        <v>0.2060408614</v>
      </c>
      <c r="L7" s="157">
        <v>1.0647932821999999</v>
      </c>
      <c r="M7" s="156">
        <v>7.1310172899999996E-2</v>
      </c>
      <c r="N7" s="157">
        <v>1.0993840819</v>
      </c>
    </row>
    <row r="8" spans="1:16" x14ac:dyDescent="0.2">
      <c r="A8" s="24">
        <v>2000</v>
      </c>
      <c r="B8" s="156">
        <v>-2.2506897000000001E-2</v>
      </c>
      <c r="C8" s="156">
        <v>-0.33345334399999998</v>
      </c>
      <c r="D8" s="156">
        <v>7.1953307899999999E-2</v>
      </c>
      <c r="E8" s="37">
        <v>3.5157605788000001</v>
      </c>
      <c r="F8" s="156">
        <v>-4.8268342999999998E-2</v>
      </c>
      <c r="G8" s="156">
        <v>-7.1079016999999994E-2</v>
      </c>
      <c r="H8" s="156">
        <v>-2.1664709000000001E-2</v>
      </c>
      <c r="I8" s="27">
        <v>1352</v>
      </c>
      <c r="J8" s="27">
        <v>330</v>
      </c>
      <c r="K8" s="157">
        <v>0.22144663840000001</v>
      </c>
      <c r="L8" s="157">
        <v>1.0388737114</v>
      </c>
      <c r="M8" s="156">
        <v>9.7691527200000003E-2</v>
      </c>
      <c r="N8" s="157">
        <v>1.1550738537</v>
      </c>
    </row>
    <row r="9" spans="1:16" x14ac:dyDescent="0.2">
      <c r="A9" s="24">
        <v>2001</v>
      </c>
      <c r="B9" s="156">
        <v>-1.5634688000000001E-2</v>
      </c>
      <c r="C9" s="156">
        <v>-0.23420666800000001</v>
      </c>
      <c r="D9" s="156">
        <v>5.1946843899999998E-2</v>
      </c>
      <c r="E9" s="37">
        <v>3.2474749369999998</v>
      </c>
      <c r="F9" s="156">
        <v>-3.2403029999999999E-2</v>
      </c>
      <c r="G9" s="156">
        <v>-5.1275095999999999E-2</v>
      </c>
      <c r="H9" s="156">
        <v>-1.4538756E-2</v>
      </c>
      <c r="I9" s="27">
        <v>1476</v>
      </c>
      <c r="J9" s="27">
        <v>376</v>
      </c>
      <c r="K9" s="157">
        <v>0.2354339966</v>
      </c>
      <c r="L9" s="157">
        <v>1.0753799877000001</v>
      </c>
      <c r="M9" s="156">
        <v>0.1196411189</v>
      </c>
      <c r="N9" s="157">
        <v>1.2384756558000001</v>
      </c>
    </row>
    <row r="10" spans="1:16" x14ac:dyDescent="0.2">
      <c r="A10" s="24">
        <v>2002</v>
      </c>
      <c r="B10" s="156">
        <v>-2.8825180000000001E-3</v>
      </c>
      <c r="C10" s="156">
        <v>-0.17740214800000001</v>
      </c>
      <c r="D10" s="156">
        <v>3.9489319500000002E-2</v>
      </c>
      <c r="E10" s="37">
        <v>3.3833606503999998</v>
      </c>
      <c r="F10" s="156">
        <v>-3.0530082E-2</v>
      </c>
      <c r="G10" s="156">
        <v>-3.5106562000000001E-2</v>
      </c>
      <c r="H10" s="156">
        <v>-2.5003949999999999E-3</v>
      </c>
      <c r="I10" s="27">
        <v>1514</v>
      </c>
      <c r="J10" s="27">
        <v>395</v>
      </c>
      <c r="K10" s="157">
        <v>0.22813546039999999</v>
      </c>
      <c r="L10" s="157">
        <v>1.1528249598</v>
      </c>
      <c r="M10" s="156">
        <v>9.5515881900000002E-2</v>
      </c>
      <c r="N10" s="157">
        <v>1.1405069732999999</v>
      </c>
    </row>
    <row r="11" spans="1:16" x14ac:dyDescent="0.2">
      <c r="A11" s="24">
        <v>2003</v>
      </c>
      <c r="B11" s="156">
        <v>1.3969615899999999E-2</v>
      </c>
      <c r="C11" s="156">
        <v>-8.2544696000000001E-2</v>
      </c>
      <c r="D11" s="156">
        <v>4.5575204899999999E-2</v>
      </c>
      <c r="E11" s="37">
        <v>3.1535272957</v>
      </c>
      <c r="F11" s="156">
        <v>1.5214476E-3</v>
      </c>
      <c r="G11" s="156">
        <v>-1.4552167E-2</v>
      </c>
      <c r="H11" s="156">
        <v>1.02291615E-2</v>
      </c>
      <c r="I11" s="27">
        <v>1565</v>
      </c>
      <c r="J11" s="27">
        <v>451</v>
      </c>
      <c r="K11" s="157">
        <v>0.24075922189999999</v>
      </c>
      <c r="L11" s="157">
        <v>1.3656657835999999</v>
      </c>
      <c r="M11" s="156">
        <v>7.6385873699999995E-2</v>
      </c>
      <c r="N11" s="157">
        <v>1.1070975594000001</v>
      </c>
    </row>
    <row r="12" spans="1:16" x14ac:dyDescent="0.2">
      <c r="A12" s="24">
        <v>2004</v>
      </c>
      <c r="B12" s="156">
        <v>9.9511007999999995E-3</v>
      </c>
      <c r="C12" s="156">
        <v>-7.0657577999999999E-2</v>
      </c>
      <c r="D12" s="156">
        <v>3.7404947700000003E-2</v>
      </c>
      <c r="E12" s="37">
        <v>3.1749318453000002</v>
      </c>
      <c r="F12" s="156">
        <v>1.0904555999999999E-3</v>
      </c>
      <c r="G12" s="156">
        <v>-1.2301261000000001E-2</v>
      </c>
      <c r="H12" s="156">
        <v>7.2328825000000001E-3</v>
      </c>
      <c r="I12" s="27">
        <v>1597</v>
      </c>
      <c r="J12" s="27">
        <v>461</v>
      </c>
      <c r="K12" s="157">
        <v>0.23952486819999999</v>
      </c>
      <c r="L12" s="157">
        <v>1.3758139711999999</v>
      </c>
      <c r="M12" s="156">
        <v>5.1824862100000001E-2</v>
      </c>
      <c r="N12" s="157">
        <v>1.0347641863999999</v>
      </c>
    </row>
    <row r="13" spans="1:16" x14ac:dyDescent="0.2">
      <c r="A13" s="24">
        <v>2005</v>
      </c>
      <c r="B13" s="156">
        <v>1.7320117600000001E-2</v>
      </c>
      <c r="C13" s="156">
        <v>6.7758508999999998E-3</v>
      </c>
      <c r="D13" s="156">
        <v>2.1720878700000001E-2</v>
      </c>
      <c r="E13" s="37">
        <v>2.8404924927000001</v>
      </c>
      <c r="F13" s="156">
        <v>2.5093239999999998E-3</v>
      </c>
      <c r="G13" s="156">
        <v>1.2260895E-3</v>
      </c>
      <c r="H13" s="156">
        <v>1.20363859E-2</v>
      </c>
      <c r="I13" s="27">
        <v>1808</v>
      </c>
      <c r="J13" s="27">
        <v>502</v>
      </c>
      <c r="K13" s="157">
        <v>0.26038327160000002</v>
      </c>
      <c r="L13" s="157">
        <v>1.4389799109999999</v>
      </c>
      <c r="M13" s="156">
        <v>5.3683512199999998E-2</v>
      </c>
      <c r="N13" s="157">
        <v>1.1295139620000001</v>
      </c>
    </row>
    <row r="14" spans="1:16" x14ac:dyDescent="0.2">
      <c r="A14" s="24">
        <v>2006</v>
      </c>
      <c r="B14" s="156">
        <v>4.8298518899999997E-2</v>
      </c>
      <c r="C14" s="156">
        <v>7.5586060499999996E-2</v>
      </c>
      <c r="D14" s="156">
        <v>2.22730132E-2</v>
      </c>
      <c r="E14" s="37">
        <v>2.6388182375999998</v>
      </c>
      <c r="F14" s="156">
        <v>2.0707360000000001E-2</v>
      </c>
      <c r="G14" s="156">
        <v>1.30803664E-2</v>
      </c>
      <c r="H14" s="156">
        <v>3.04139184E-2</v>
      </c>
      <c r="I14" s="27">
        <v>1945</v>
      </c>
      <c r="J14" s="27">
        <v>540</v>
      </c>
      <c r="K14" s="157">
        <v>0.27481449600000002</v>
      </c>
      <c r="L14" s="157">
        <v>1.5880399985</v>
      </c>
      <c r="M14" s="156">
        <v>4.6861564000000001E-2</v>
      </c>
      <c r="N14" s="157">
        <v>1.1926114178</v>
      </c>
    </row>
    <row r="15" spans="1:16" x14ac:dyDescent="0.2">
      <c r="A15" s="24">
        <v>2007</v>
      </c>
      <c r="B15" s="156">
        <v>6.1441792100000003E-2</v>
      </c>
      <c r="C15" s="156">
        <v>0.14978146919999999</v>
      </c>
      <c r="D15" s="156">
        <v>2.41299988E-2</v>
      </c>
      <c r="E15" s="37">
        <v>2.3190624830000002</v>
      </c>
      <c r="F15" s="156">
        <v>2.9685866500000001E-2</v>
      </c>
      <c r="G15" s="156">
        <v>2.8102630999999999E-2</v>
      </c>
      <c r="H15" s="156">
        <v>3.8262046700000003E-2</v>
      </c>
      <c r="I15" s="27">
        <v>2022</v>
      </c>
      <c r="J15" s="27">
        <v>567</v>
      </c>
      <c r="K15" s="157">
        <v>0.30128989890000002</v>
      </c>
      <c r="L15" s="157">
        <v>1.6058156153000001</v>
      </c>
      <c r="M15" s="156">
        <v>5.0605519699999997E-2</v>
      </c>
      <c r="N15" s="157">
        <v>1.2101420769</v>
      </c>
    </row>
    <row r="16" spans="1:16" x14ac:dyDescent="0.2">
      <c r="A16" s="24">
        <v>2008</v>
      </c>
      <c r="B16" s="156">
        <v>5.2113769300000001E-2</v>
      </c>
      <c r="C16" s="156">
        <v>9.3686177300000006E-2</v>
      </c>
      <c r="D16" s="156">
        <v>3.0013798000000001E-2</v>
      </c>
      <c r="E16" s="37">
        <v>2.3484147467000001</v>
      </c>
      <c r="F16" s="156">
        <v>2.0222166499999999E-2</v>
      </c>
      <c r="G16" s="156">
        <v>1.80192001E-2</v>
      </c>
      <c r="H16" s="156">
        <v>3.3562300400000002E-2</v>
      </c>
      <c r="I16" s="27">
        <v>2059</v>
      </c>
      <c r="J16" s="27">
        <v>567</v>
      </c>
      <c r="K16" s="157">
        <v>0.29864878630000002</v>
      </c>
      <c r="L16" s="157">
        <v>1.5527472387000001</v>
      </c>
      <c r="M16" s="156">
        <v>2.8998768500000001E-2</v>
      </c>
      <c r="N16" s="157">
        <v>1.1036874744</v>
      </c>
    </row>
    <row r="17" spans="1:14" x14ac:dyDescent="0.2">
      <c r="A17" s="24">
        <v>2009</v>
      </c>
      <c r="B17" s="158">
        <v>2.9025347399999998E-2</v>
      </c>
      <c r="C17" s="158">
        <v>3.2414969000000002E-2</v>
      </c>
      <c r="D17" s="158">
        <v>2.2973817600000002E-2</v>
      </c>
      <c r="E17" s="38">
        <v>2.3574283524999999</v>
      </c>
      <c r="F17" s="158">
        <v>1.10196124E-2</v>
      </c>
      <c r="G17" s="158">
        <v>7.0337339000000002E-3</v>
      </c>
      <c r="H17" s="158">
        <v>2.1145818699999999E-2</v>
      </c>
      <c r="I17" s="28">
        <v>1896</v>
      </c>
      <c r="J17" s="28">
        <v>535</v>
      </c>
      <c r="K17" s="159">
        <v>0.29784701120000001</v>
      </c>
      <c r="L17" s="159">
        <v>1.372628221</v>
      </c>
      <c r="M17" s="158">
        <v>2.24268195E-2</v>
      </c>
      <c r="N17" s="159">
        <v>1.0580411622999999</v>
      </c>
    </row>
    <row r="18" spans="1:14" x14ac:dyDescent="0.2">
      <c r="A18" s="24">
        <v>2010</v>
      </c>
      <c r="B18" s="156">
        <v>7.6388962999999997E-3</v>
      </c>
      <c r="C18" s="156">
        <v>-7.6514132999999998E-2</v>
      </c>
      <c r="D18" s="156">
        <v>4.0610439599999999E-2</v>
      </c>
      <c r="E18" s="37">
        <v>2.5522050910999998</v>
      </c>
      <c r="F18" s="156">
        <v>-2.7039770000000002E-3</v>
      </c>
      <c r="G18" s="156">
        <v>-1.5295906E-2</v>
      </c>
      <c r="H18" s="156">
        <v>5.4245309999999998E-3</v>
      </c>
      <c r="I18" s="27">
        <v>2032</v>
      </c>
      <c r="J18" s="27">
        <v>547</v>
      </c>
      <c r="K18" s="157">
        <v>0.28151527700000001</v>
      </c>
      <c r="L18" s="157">
        <v>1.4082132383999999</v>
      </c>
      <c r="M18" s="156">
        <v>-7.4973679999999999E-3</v>
      </c>
      <c r="N18" s="157">
        <v>0.94009688979999995</v>
      </c>
    </row>
    <row r="19" spans="1:14" x14ac:dyDescent="0.2">
      <c r="A19" s="24">
        <v>2011</v>
      </c>
      <c r="B19" s="156">
        <v>1.07241786E-2</v>
      </c>
      <c r="C19" s="156">
        <v>-1.6962245000000001E-2</v>
      </c>
      <c r="D19" s="156">
        <v>2.1141872799999999E-2</v>
      </c>
      <c r="E19" s="37">
        <v>2.6581202561000001</v>
      </c>
      <c r="F19" s="156">
        <v>-7.4388359999999999E-3</v>
      </c>
      <c r="G19" s="156">
        <v>-3.3757549999999998E-3</v>
      </c>
      <c r="H19" s="156">
        <v>7.8074577000000001E-3</v>
      </c>
      <c r="I19" s="27">
        <v>2131</v>
      </c>
      <c r="J19" s="27">
        <v>554</v>
      </c>
      <c r="K19" s="157">
        <v>0.27336444129999998</v>
      </c>
      <c r="L19" s="157">
        <v>1.3735813849</v>
      </c>
      <c r="M19" s="156">
        <v>-2.5106170000000001E-2</v>
      </c>
      <c r="N19" s="157">
        <v>0.87459560439999995</v>
      </c>
    </row>
    <row r="20" spans="1:14" x14ac:dyDescent="0.2">
      <c r="A20" s="24">
        <v>2012</v>
      </c>
      <c r="B20" s="156">
        <v>3.49543088E-2</v>
      </c>
      <c r="C20" s="156">
        <v>5.06322757E-2</v>
      </c>
      <c r="D20" s="156">
        <v>2.8537777699999999E-2</v>
      </c>
      <c r="E20" s="37">
        <v>2.4561156171</v>
      </c>
      <c r="F20" s="156">
        <v>1.5526454199999999E-2</v>
      </c>
      <c r="G20" s="156">
        <v>1.0728148200000001E-2</v>
      </c>
      <c r="H20" s="156">
        <v>2.5596836800000002E-2</v>
      </c>
      <c r="I20" s="27">
        <v>2193</v>
      </c>
      <c r="J20" s="27">
        <v>621</v>
      </c>
      <c r="K20" s="157">
        <v>0.28934217220000003</v>
      </c>
      <c r="L20" s="157">
        <v>1.3655714207</v>
      </c>
      <c r="M20" s="156">
        <v>-5.8416700000000002E-3</v>
      </c>
      <c r="N20" s="157">
        <v>0.93895617679999999</v>
      </c>
    </row>
    <row r="21" spans="1:14" x14ac:dyDescent="0.2">
      <c r="A21" s="26">
        <v>2013</v>
      </c>
      <c r="B21" s="160">
        <v>2.6123216800000001E-2</v>
      </c>
      <c r="C21" s="160">
        <v>1.5120877E-2</v>
      </c>
      <c r="D21" s="160">
        <v>3.08307648E-2</v>
      </c>
      <c r="E21" s="34">
        <v>2.314123677</v>
      </c>
      <c r="F21" s="160">
        <v>6.0185680000000002E-3</v>
      </c>
      <c r="G21" s="160">
        <v>2.7025521E-3</v>
      </c>
      <c r="H21" s="160">
        <v>1.54736392E-2</v>
      </c>
      <c r="I21" s="25">
        <v>1992</v>
      </c>
      <c r="J21" s="25">
        <v>584</v>
      </c>
      <c r="K21" s="161">
        <v>0.30173889009999999</v>
      </c>
      <c r="L21" s="161">
        <v>1.6882400113</v>
      </c>
      <c r="M21" s="160">
        <v>-2.5471157000000001E-2</v>
      </c>
      <c r="N21" s="161">
        <v>0.86904764810000001</v>
      </c>
    </row>
    <row r="27" spans="1:14" ht="15" x14ac:dyDescent="0.25">
      <c r="B27" s="53" t="s">
        <v>421</v>
      </c>
    </row>
    <row r="28" spans="1:14" ht="15" x14ac:dyDescent="0.25">
      <c r="B28"/>
    </row>
  </sheetData>
  <hyperlinks>
    <hyperlink ref="A1" location="Innehållsförteckning!A1" display="Innehållsförteckning"/>
    <hyperlink ref="B27" r:id="rId1"/>
  </hyperlinks>
  <pageMargins left="0.75" right="0.75" top="1" bottom="1" header="0.5" footer="0.5"/>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D1" sqref="D1"/>
    </sheetView>
  </sheetViews>
  <sheetFormatPr defaultRowHeight="11.25" x14ac:dyDescent="0.2"/>
  <cols>
    <col min="1" max="1" width="7.85546875" style="24" bestFit="1" customWidth="1"/>
    <col min="2" max="2" width="11.28515625" style="24" customWidth="1"/>
    <col min="3" max="3" width="10.42578125" style="24" customWidth="1"/>
    <col min="4" max="4" width="12" style="24" customWidth="1"/>
    <col min="5" max="5" width="3.28515625" style="24" customWidth="1"/>
    <col min="6" max="6" width="10.42578125" style="24" customWidth="1"/>
    <col min="7" max="7" width="15" style="24" customWidth="1"/>
    <col min="8" max="16384" width="9.140625" style="24"/>
  </cols>
  <sheetData>
    <row r="1" spans="1:7" ht="15" x14ac:dyDescent="0.25">
      <c r="A1" s="53" t="s">
        <v>462</v>
      </c>
    </row>
    <row r="3" spans="1:7" s="29" customFormat="1" ht="12.75" customHeight="1" x14ac:dyDescent="0.2">
      <c r="A3" s="206" t="s">
        <v>435</v>
      </c>
      <c r="B3" s="203" t="str">
        <f>Innehållsförteckning!D100</f>
        <v>Antal nystartade och nedlagda aktiebolag</v>
      </c>
      <c r="C3" s="203"/>
      <c r="D3" s="203"/>
      <c r="E3" s="203"/>
      <c r="F3" s="203"/>
      <c r="G3" s="203"/>
    </row>
    <row r="4" spans="1:7" x14ac:dyDescent="0.2">
      <c r="A4" s="29"/>
      <c r="B4" s="254" t="s">
        <v>132</v>
      </c>
      <c r="C4" s="255" t="s">
        <v>131</v>
      </c>
      <c r="D4" s="255"/>
      <c r="E4" s="29"/>
      <c r="F4" s="255" t="s">
        <v>130</v>
      </c>
      <c r="G4" s="255"/>
    </row>
    <row r="5" spans="1:7" x14ac:dyDescent="0.2">
      <c r="A5" s="30" t="s">
        <v>58</v>
      </c>
      <c r="B5" s="257"/>
      <c r="C5" s="30" t="s">
        <v>129</v>
      </c>
      <c r="D5" s="30" t="s">
        <v>128</v>
      </c>
      <c r="E5" s="30"/>
      <c r="F5" s="30" t="s">
        <v>127</v>
      </c>
      <c r="G5" s="30" t="s">
        <v>126</v>
      </c>
    </row>
    <row r="6" spans="1:7" x14ac:dyDescent="0.2">
      <c r="A6" s="24">
        <v>1997</v>
      </c>
      <c r="B6" s="27">
        <v>10611</v>
      </c>
      <c r="C6" s="27">
        <v>310</v>
      </c>
      <c r="D6" s="27">
        <v>31</v>
      </c>
      <c r="E6" s="27"/>
      <c r="F6" s="27">
        <v>307</v>
      </c>
      <c r="G6" s="200" t="s">
        <v>88</v>
      </c>
    </row>
    <row r="7" spans="1:7" x14ac:dyDescent="0.2">
      <c r="A7" s="24">
        <v>1998</v>
      </c>
      <c r="B7" s="27">
        <v>10641</v>
      </c>
      <c r="C7" s="27">
        <v>320</v>
      </c>
      <c r="D7" s="27">
        <v>48</v>
      </c>
      <c r="E7" s="27"/>
      <c r="F7" s="27">
        <v>267</v>
      </c>
      <c r="G7" s="27">
        <v>71</v>
      </c>
    </row>
    <row r="8" spans="1:7" x14ac:dyDescent="0.2">
      <c r="A8" s="24">
        <v>1999</v>
      </c>
      <c r="B8" s="27">
        <v>10554</v>
      </c>
      <c r="C8" s="27">
        <v>456</v>
      </c>
      <c r="D8" s="27">
        <v>18</v>
      </c>
      <c r="E8" s="27"/>
      <c r="F8" s="27">
        <v>170</v>
      </c>
      <c r="G8" s="27">
        <v>391</v>
      </c>
    </row>
    <row r="9" spans="1:7" x14ac:dyDescent="0.2">
      <c r="A9" s="24">
        <v>2000</v>
      </c>
      <c r="B9" s="27">
        <v>10715</v>
      </c>
      <c r="C9" s="27">
        <v>484</v>
      </c>
      <c r="D9" s="27">
        <v>37</v>
      </c>
      <c r="E9" s="27"/>
      <c r="F9" s="27">
        <v>220</v>
      </c>
      <c r="G9" s="27">
        <v>140</v>
      </c>
    </row>
    <row r="10" spans="1:7" x14ac:dyDescent="0.2">
      <c r="A10" s="24">
        <v>2001</v>
      </c>
      <c r="B10" s="27">
        <v>10672</v>
      </c>
      <c r="C10" s="27">
        <v>412</v>
      </c>
      <c r="D10" s="27">
        <v>37</v>
      </c>
      <c r="E10" s="27"/>
      <c r="F10" s="27">
        <v>252</v>
      </c>
      <c r="G10" s="27">
        <v>240</v>
      </c>
    </row>
    <row r="11" spans="1:7" x14ac:dyDescent="0.2">
      <c r="A11" s="24">
        <v>2002</v>
      </c>
      <c r="B11" s="27">
        <v>10756</v>
      </c>
      <c r="C11" s="27">
        <v>512</v>
      </c>
      <c r="D11" s="27">
        <v>45</v>
      </c>
      <c r="E11" s="27"/>
      <c r="F11" s="27">
        <v>184</v>
      </c>
      <c r="G11" s="27">
        <v>289</v>
      </c>
    </row>
    <row r="12" spans="1:7" x14ac:dyDescent="0.2">
      <c r="A12" s="24">
        <v>2003</v>
      </c>
      <c r="B12" s="27">
        <v>10951</v>
      </c>
      <c r="C12" s="27">
        <v>500</v>
      </c>
      <c r="D12" s="27">
        <v>42</v>
      </c>
      <c r="E12" s="27"/>
      <c r="F12" s="27">
        <v>237</v>
      </c>
      <c r="G12" s="27">
        <v>110</v>
      </c>
    </row>
    <row r="13" spans="1:7" x14ac:dyDescent="0.2">
      <c r="A13" s="24">
        <v>2004</v>
      </c>
      <c r="B13" s="27">
        <v>11086</v>
      </c>
      <c r="C13" s="27">
        <v>521</v>
      </c>
      <c r="D13" s="27">
        <v>44</v>
      </c>
      <c r="E13" s="27"/>
      <c r="F13" s="27">
        <v>234</v>
      </c>
      <c r="G13" s="27">
        <v>196</v>
      </c>
    </row>
    <row r="14" spans="1:7" x14ac:dyDescent="0.2">
      <c r="A14" s="24">
        <v>2005</v>
      </c>
      <c r="B14" s="27">
        <v>11120</v>
      </c>
      <c r="C14" s="27">
        <v>509</v>
      </c>
      <c r="D14" s="27">
        <v>53</v>
      </c>
      <c r="E14" s="27"/>
      <c r="F14" s="27">
        <v>217</v>
      </c>
      <c r="G14" s="27">
        <v>311</v>
      </c>
    </row>
    <row r="15" spans="1:7" x14ac:dyDescent="0.2">
      <c r="A15" s="24">
        <v>2006</v>
      </c>
      <c r="B15" s="27">
        <v>11243</v>
      </c>
      <c r="C15" s="27">
        <v>514</v>
      </c>
      <c r="D15" s="27">
        <v>66</v>
      </c>
      <c r="E15" s="27"/>
      <c r="F15" s="27">
        <v>188</v>
      </c>
      <c r="G15" s="27">
        <v>269</v>
      </c>
    </row>
    <row r="16" spans="1:7" x14ac:dyDescent="0.2">
      <c r="A16" s="29">
        <v>2007</v>
      </c>
      <c r="B16" s="28">
        <v>11783</v>
      </c>
      <c r="C16" s="28">
        <v>708</v>
      </c>
      <c r="D16" s="28">
        <v>60</v>
      </c>
      <c r="E16" s="28"/>
      <c r="F16" s="28">
        <v>149</v>
      </c>
      <c r="G16" s="28">
        <v>79</v>
      </c>
    </row>
    <row r="17" spans="1:7" x14ac:dyDescent="0.2">
      <c r="A17" s="29">
        <v>2008</v>
      </c>
      <c r="B17" s="28">
        <v>11726</v>
      </c>
      <c r="C17" s="28">
        <v>596</v>
      </c>
      <c r="D17" s="28">
        <v>64</v>
      </c>
      <c r="E17" s="28"/>
      <c r="F17" s="28">
        <v>213</v>
      </c>
      <c r="G17" s="28">
        <v>504</v>
      </c>
    </row>
    <row r="18" spans="1:7" x14ac:dyDescent="0.2">
      <c r="A18" s="29">
        <v>2009</v>
      </c>
      <c r="B18" s="28">
        <v>11695</v>
      </c>
      <c r="C18" s="28">
        <v>480</v>
      </c>
      <c r="D18" s="28">
        <v>72</v>
      </c>
      <c r="E18" s="28"/>
      <c r="F18" s="28">
        <v>268</v>
      </c>
      <c r="G18" s="28">
        <v>315</v>
      </c>
    </row>
    <row r="19" spans="1:7" x14ac:dyDescent="0.2">
      <c r="A19" s="24">
        <v>2010</v>
      </c>
      <c r="B19" s="27">
        <v>11734</v>
      </c>
      <c r="C19" s="27">
        <v>719</v>
      </c>
      <c r="D19" s="27">
        <v>76</v>
      </c>
      <c r="E19" s="27"/>
      <c r="F19" s="27">
        <v>249</v>
      </c>
      <c r="G19" s="27">
        <v>507</v>
      </c>
    </row>
    <row r="20" spans="1:7" x14ac:dyDescent="0.2">
      <c r="A20" s="24">
        <v>2011</v>
      </c>
      <c r="B20" s="27">
        <v>12290</v>
      </c>
      <c r="C20" s="27">
        <v>800</v>
      </c>
      <c r="D20" s="27">
        <v>68</v>
      </c>
      <c r="E20" s="27"/>
      <c r="F20" s="27">
        <v>220</v>
      </c>
      <c r="G20" s="27">
        <v>92</v>
      </c>
    </row>
    <row r="21" spans="1:7" x14ac:dyDescent="0.2">
      <c r="A21" s="24">
        <v>2012</v>
      </c>
      <c r="B21" s="27">
        <v>12434</v>
      </c>
      <c r="C21" s="27">
        <v>689</v>
      </c>
      <c r="D21" s="27">
        <v>65</v>
      </c>
      <c r="E21" s="27"/>
      <c r="F21" s="27">
        <v>286</v>
      </c>
      <c r="G21" s="27">
        <v>324</v>
      </c>
    </row>
    <row r="22" spans="1:7" x14ac:dyDescent="0.2">
      <c r="A22" s="26">
        <v>2013</v>
      </c>
      <c r="B22" s="25">
        <v>12128</v>
      </c>
      <c r="C22" s="183" t="s">
        <v>88</v>
      </c>
      <c r="D22" s="183" t="s">
        <v>88</v>
      </c>
      <c r="E22" s="25"/>
      <c r="F22" s="25">
        <v>303</v>
      </c>
      <c r="G22" s="183" t="s">
        <v>88</v>
      </c>
    </row>
  </sheetData>
  <mergeCells count="3">
    <mergeCell ref="B4:B5"/>
    <mergeCell ref="C4:D4"/>
    <mergeCell ref="F4:G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workbookViewId="0">
      <selection activeCell="D1" sqref="D1"/>
    </sheetView>
  </sheetViews>
  <sheetFormatPr defaultRowHeight="11.25" x14ac:dyDescent="0.2"/>
  <cols>
    <col min="1" max="1" width="14.5703125" style="24" customWidth="1"/>
    <col min="2" max="11" width="7" style="24" customWidth="1"/>
    <col min="12" max="17" width="8.28515625" style="24" customWidth="1"/>
    <col min="18" max="18" width="8.5703125" style="24" customWidth="1"/>
    <col min="19" max="19" width="3" style="24" customWidth="1"/>
    <col min="20" max="16384" width="9.140625" style="24"/>
  </cols>
  <sheetData>
    <row r="1" spans="1:21" ht="15" x14ac:dyDescent="0.25">
      <c r="A1" s="53" t="s">
        <v>462</v>
      </c>
    </row>
    <row r="3" spans="1:21" s="29" customFormat="1" ht="12.75" customHeight="1" x14ac:dyDescent="0.2">
      <c r="A3" s="206" t="s">
        <v>415</v>
      </c>
      <c r="B3" s="212" t="str">
        <f>Innehållsförteckning!D101</f>
        <v>Antal anställda 2011 i företag som startat aktiv verksamhet under åren 1997 till 2010. Totalt och fördelat på de sex delbranscherna.</v>
      </c>
      <c r="C3" s="212"/>
      <c r="D3" s="212"/>
      <c r="E3" s="212"/>
      <c r="F3" s="212"/>
      <c r="G3" s="212"/>
      <c r="H3" s="212"/>
      <c r="I3" s="212"/>
      <c r="J3" s="212"/>
      <c r="K3" s="212"/>
      <c r="L3" s="212"/>
      <c r="M3" s="212"/>
      <c r="N3" s="212"/>
      <c r="O3" s="212"/>
      <c r="P3" s="212"/>
      <c r="Q3" s="212"/>
      <c r="R3" s="203"/>
      <c r="S3" s="203"/>
      <c r="T3" s="203"/>
      <c r="U3" s="203"/>
    </row>
    <row r="4" spans="1:21" ht="11.25" customHeight="1" x14ac:dyDescent="0.2">
      <c r="A4" s="29"/>
      <c r="B4" s="256" t="s">
        <v>350</v>
      </c>
      <c r="C4" s="261"/>
      <c r="D4" s="261"/>
      <c r="E4" s="261"/>
      <c r="F4" s="261"/>
      <c r="G4" s="261"/>
      <c r="H4" s="261"/>
      <c r="I4" s="261"/>
      <c r="J4" s="261"/>
      <c r="K4" s="261"/>
      <c r="L4" s="261"/>
      <c r="M4" s="261"/>
      <c r="N4" s="261"/>
      <c r="O4" s="261"/>
      <c r="P4" s="261"/>
      <c r="Q4" s="261"/>
      <c r="R4" s="254" t="s">
        <v>148</v>
      </c>
      <c r="S4" s="258"/>
      <c r="T4" s="259" t="s">
        <v>344</v>
      </c>
      <c r="U4" s="259" t="s">
        <v>149</v>
      </c>
    </row>
    <row r="5" spans="1:21" ht="11.25" customHeight="1" x14ac:dyDescent="0.2">
      <c r="A5" s="29"/>
      <c r="B5" s="262"/>
      <c r="C5" s="262"/>
      <c r="D5" s="262"/>
      <c r="E5" s="262"/>
      <c r="F5" s="262"/>
      <c r="G5" s="262"/>
      <c r="H5" s="262"/>
      <c r="I5" s="262"/>
      <c r="J5" s="262"/>
      <c r="K5" s="262"/>
      <c r="L5" s="262"/>
      <c r="M5" s="262"/>
      <c r="N5" s="262"/>
      <c r="O5" s="262"/>
      <c r="P5" s="262"/>
      <c r="Q5" s="262"/>
      <c r="R5" s="254"/>
      <c r="S5" s="256"/>
      <c r="T5" s="259"/>
      <c r="U5" s="259"/>
    </row>
    <row r="6" spans="1:21" ht="22.5" x14ac:dyDescent="0.2">
      <c r="A6" s="26" t="s">
        <v>147</v>
      </c>
      <c r="B6" s="46" t="s">
        <v>146</v>
      </c>
      <c r="C6" s="46" t="s">
        <v>145</v>
      </c>
      <c r="D6" s="46" t="s">
        <v>144</v>
      </c>
      <c r="E6" s="46" t="s">
        <v>143</v>
      </c>
      <c r="F6" s="46" t="s">
        <v>142</v>
      </c>
      <c r="G6" s="46" t="s">
        <v>141</v>
      </c>
      <c r="H6" s="46" t="s">
        <v>140</v>
      </c>
      <c r="I6" s="46" t="s">
        <v>139</v>
      </c>
      <c r="J6" s="46" t="s">
        <v>138</v>
      </c>
      <c r="K6" s="46" t="s">
        <v>137</v>
      </c>
      <c r="L6" s="46" t="s">
        <v>136</v>
      </c>
      <c r="M6" s="46" t="s">
        <v>135</v>
      </c>
      <c r="N6" s="46" t="s">
        <v>134</v>
      </c>
      <c r="O6" s="46" t="s">
        <v>133</v>
      </c>
      <c r="P6" s="46" t="s">
        <v>345</v>
      </c>
      <c r="Q6" s="46" t="s">
        <v>346</v>
      </c>
      <c r="R6" s="257"/>
      <c r="S6" s="255"/>
      <c r="T6" s="260"/>
      <c r="U6" s="260"/>
    </row>
    <row r="7" spans="1:21" x14ac:dyDescent="0.2">
      <c r="A7" s="24" t="s">
        <v>10</v>
      </c>
      <c r="B7" s="42">
        <v>565</v>
      </c>
      <c r="C7" s="42">
        <v>607</v>
      </c>
      <c r="D7" s="42">
        <v>1337</v>
      </c>
      <c r="E7" s="42">
        <v>1138</v>
      </c>
      <c r="F7" s="42">
        <v>783</v>
      </c>
      <c r="G7" s="42">
        <v>792</v>
      </c>
      <c r="H7" s="42">
        <v>930</v>
      </c>
      <c r="I7" s="42">
        <v>1330</v>
      </c>
      <c r="J7" s="42">
        <v>1031</v>
      </c>
      <c r="K7" s="42">
        <v>1569</v>
      </c>
      <c r="L7" s="42">
        <v>1383</v>
      </c>
      <c r="M7" s="42">
        <v>1406</v>
      </c>
      <c r="N7" s="42">
        <v>934</v>
      </c>
      <c r="O7" s="42">
        <v>1016</v>
      </c>
      <c r="P7" s="42">
        <v>1177</v>
      </c>
      <c r="Q7" s="42">
        <v>975</v>
      </c>
      <c r="R7" s="42">
        <v>16973</v>
      </c>
      <c r="S7" s="42"/>
      <c r="T7" s="42">
        <v>62152</v>
      </c>
      <c r="U7" s="157">
        <v>0.27308855708585406</v>
      </c>
    </row>
    <row r="8" spans="1:21" x14ac:dyDescent="0.2">
      <c r="A8" s="24" t="s">
        <v>11</v>
      </c>
      <c r="B8" s="42">
        <v>22</v>
      </c>
      <c r="C8" s="42">
        <v>3</v>
      </c>
      <c r="D8" s="42">
        <v>31</v>
      </c>
      <c r="E8" s="42">
        <v>307</v>
      </c>
      <c r="F8" s="42">
        <v>7</v>
      </c>
      <c r="G8" s="42">
        <v>19</v>
      </c>
      <c r="H8" s="42">
        <v>42</v>
      </c>
      <c r="I8" s="42">
        <v>61</v>
      </c>
      <c r="J8" s="42">
        <v>59</v>
      </c>
      <c r="K8" s="42">
        <v>21</v>
      </c>
      <c r="L8" s="42">
        <v>24</v>
      </c>
      <c r="M8" s="42">
        <v>59</v>
      </c>
      <c r="N8" s="42">
        <v>58</v>
      </c>
      <c r="O8" s="42">
        <v>26</v>
      </c>
      <c r="P8" s="42">
        <v>43</v>
      </c>
      <c r="Q8" s="42">
        <v>19</v>
      </c>
      <c r="R8" s="42">
        <v>801</v>
      </c>
      <c r="S8" s="42"/>
      <c r="T8" s="42">
        <v>10858</v>
      </c>
      <c r="U8" s="157">
        <v>7.3770491803278687E-2</v>
      </c>
    </row>
    <row r="9" spans="1:21" x14ac:dyDescent="0.2">
      <c r="A9" s="24" t="s">
        <v>12</v>
      </c>
      <c r="B9" s="42">
        <v>0</v>
      </c>
      <c r="C9" s="42">
        <v>3</v>
      </c>
      <c r="D9" s="201" t="s">
        <v>88</v>
      </c>
      <c r="E9" s="42">
        <v>10</v>
      </c>
      <c r="F9" s="42">
        <v>0</v>
      </c>
      <c r="G9" s="42">
        <v>22</v>
      </c>
      <c r="H9" s="42">
        <v>238</v>
      </c>
      <c r="I9" s="42">
        <v>1</v>
      </c>
      <c r="J9" s="42">
        <v>2</v>
      </c>
      <c r="K9" s="42">
        <v>4</v>
      </c>
      <c r="L9" s="42">
        <v>2</v>
      </c>
      <c r="M9" s="42">
        <v>21</v>
      </c>
      <c r="N9" s="42">
        <v>1</v>
      </c>
      <c r="O9" s="42">
        <v>23</v>
      </c>
      <c r="P9" s="42">
        <v>13</v>
      </c>
      <c r="Q9" s="42">
        <v>5</v>
      </c>
      <c r="R9" s="42">
        <v>345</v>
      </c>
      <c r="S9" s="42"/>
      <c r="T9" s="42">
        <v>2337</v>
      </c>
      <c r="U9" s="157">
        <v>0.14762516046213095</v>
      </c>
    </row>
    <row r="10" spans="1:21" x14ac:dyDescent="0.2">
      <c r="A10" s="24" t="s">
        <v>13</v>
      </c>
      <c r="B10" s="201" t="s">
        <v>88</v>
      </c>
      <c r="C10" s="42">
        <v>0</v>
      </c>
      <c r="D10" s="42">
        <v>308</v>
      </c>
      <c r="E10" s="201" t="s">
        <v>88</v>
      </c>
      <c r="F10" s="42">
        <v>0</v>
      </c>
      <c r="G10" s="201" t="s">
        <v>88</v>
      </c>
      <c r="H10" s="201" t="s">
        <v>88</v>
      </c>
      <c r="I10" s="42">
        <v>4</v>
      </c>
      <c r="J10" s="42">
        <v>64</v>
      </c>
      <c r="K10" s="201" t="s">
        <v>88</v>
      </c>
      <c r="L10" s="201" t="s">
        <v>88</v>
      </c>
      <c r="M10" s="42">
        <v>0</v>
      </c>
      <c r="N10" s="42">
        <v>9</v>
      </c>
      <c r="O10" s="201" t="s">
        <v>88</v>
      </c>
      <c r="P10" s="201" t="s">
        <v>88</v>
      </c>
      <c r="Q10" s="42">
        <v>2</v>
      </c>
      <c r="R10" s="42">
        <v>387</v>
      </c>
      <c r="S10" s="42"/>
      <c r="T10" s="42">
        <v>7850</v>
      </c>
      <c r="U10" s="157">
        <v>4.9299363057324838E-2</v>
      </c>
    </row>
    <row r="11" spans="1:21" x14ac:dyDescent="0.2">
      <c r="A11" s="24" t="s">
        <v>14</v>
      </c>
      <c r="B11" s="42">
        <v>25</v>
      </c>
      <c r="C11" s="42">
        <v>46</v>
      </c>
      <c r="D11" s="42">
        <v>230</v>
      </c>
      <c r="E11" s="42">
        <v>359</v>
      </c>
      <c r="F11" s="42">
        <v>82</v>
      </c>
      <c r="G11" s="42">
        <v>74</v>
      </c>
      <c r="H11" s="42">
        <v>25</v>
      </c>
      <c r="I11" s="42">
        <v>75</v>
      </c>
      <c r="J11" s="42">
        <v>79</v>
      </c>
      <c r="K11" s="42">
        <v>59</v>
      </c>
      <c r="L11" s="42">
        <v>33</v>
      </c>
      <c r="M11" s="42">
        <v>65</v>
      </c>
      <c r="N11" s="42">
        <v>45</v>
      </c>
      <c r="O11" s="42">
        <v>122</v>
      </c>
      <c r="P11" s="42">
        <v>33</v>
      </c>
      <c r="Q11" s="42">
        <v>20</v>
      </c>
      <c r="R11" s="42">
        <v>1372</v>
      </c>
      <c r="S11" s="42"/>
      <c r="T11" s="42">
        <v>31415</v>
      </c>
      <c r="U11" s="157">
        <v>4.3673404424637914E-2</v>
      </c>
    </row>
    <row r="12" spans="1:21" x14ac:dyDescent="0.2">
      <c r="A12" s="26" t="s">
        <v>15</v>
      </c>
      <c r="B12" s="42">
        <v>123</v>
      </c>
      <c r="C12" s="42">
        <v>216</v>
      </c>
      <c r="D12" s="42">
        <v>227</v>
      </c>
      <c r="E12" s="42">
        <v>296</v>
      </c>
      <c r="F12" s="42">
        <v>154</v>
      </c>
      <c r="G12" s="42">
        <v>371</v>
      </c>
      <c r="H12" s="42">
        <v>563</v>
      </c>
      <c r="I12" s="42">
        <v>281</v>
      </c>
      <c r="J12" s="42">
        <v>332</v>
      </c>
      <c r="K12" s="42">
        <v>254</v>
      </c>
      <c r="L12" s="42">
        <v>546</v>
      </c>
      <c r="M12" s="42">
        <v>552</v>
      </c>
      <c r="N12" s="42">
        <v>667</v>
      </c>
      <c r="O12" s="42">
        <v>927</v>
      </c>
      <c r="P12" s="42">
        <v>1041</v>
      </c>
      <c r="Q12" s="42">
        <v>727</v>
      </c>
      <c r="R12" s="42">
        <v>7277</v>
      </c>
      <c r="S12" s="42"/>
      <c r="T12" s="42">
        <v>12477</v>
      </c>
      <c r="U12" s="157">
        <v>0.58323314899414924</v>
      </c>
    </row>
    <row r="13" spans="1:21" x14ac:dyDescent="0.2">
      <c r="A13" s="41" t="s">
        <v>5</v>
      </c>
      <c r="B13" s="40">
        <v>735</v>
      </c>
      <c r="C13" s="40">
        <v>875</v>
      </c>
      <c r="D13" s="40">
        <v>2133</v>
      </c>
      <c r="E13" s="40">
        <v>2110</v>
      </c>
      <c r="F13" s="40">
        <v>1026</v>
      </c>
      <c r="G13" s="40">
        <v>1278</v>
      </c>
      <c r="H13" s="40">
        <v>1798</v>
      </c>
      <c r="I13" s="40">
        <v>1752</v>
      </c>
      <c r="J13" s="40">
        <v>1567</v>
      </c>
      <c r="K13" s="40">
        <v>1907</v>
      </c>
      <c r="L13" s="40">
        <v>1988</v>
      </c>
      <c r="M13" s="40">
        <v>2103</v>
      </c>
      <c r="N13" s="40">
        <v>1714</v>
      </c>
      <c r="O13" s="40">
        <v>2114</v>
      </c>
      <c r="P13" s="40">
        <v>2307</v>
      </c>
      <c r="Q13" s="40">
        <v>1748</v>
      </c>
      <c r="R13" s="40">
        <v>27155</v>
      </c>
      <c r="S13" s="40"/>
      <c r="T13" s="40">
        <v>127089</v>
      </c>
      <c r="U13" s="198">
        <v>0.21366916098167427</v>
      </c>
    </row>
  </sheetData>
  <mergeCells count="5">
    <mergeCell ref="R4:R6"/>
    <mergeCell ref="S4:S6"/>
    <mergeCell ref="T4:T6"/>
    <mergeCell ref="U4:U6"/>
    <mergeCell ref="B4:Q5"/>
  </mergeCells>
  <hyperlinks>
    <hyperlink ref="A1" location="Innehållsförteckning!A1" display="Innehållsförteckning"/>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3"/>
  <sheetViews>
    <sheetView workbookViewId="0">
      <selection activeCell="D1" sqref="D1"/>
    </sheetView>
  </sheetViews>
  <sheetFormatPr defaultRowHeight="11.25" x14ac:dyDescent="0.2"/>
  <cols>
    <col min="1" max="1" width="9.42578125" style="178" bestFit="1" customWidth="1"/>
    <col min="2" max="6" width="7.42578125" style="24" customWidth="1"/>
    <col min="7" max="7" width="2.7109375" style="24" customWidth="1"/>
    <col min="8" max="12" width="7.42578125" style="24" customWidth="1"/>
    <col min="13" max="13" width="2.7109375" style="24" customWidth="1"/>
    <col min="14" max="18" width="7.42578125" style="24" customWidth="1"/>
    <col min="19" max="16384" width="9.140625" style="24"/>
  </cols>
  <sheetData>
    <row r="1" spans="1:18" ht="15" x14ac:dyDescent="0.25">
      <c r="A1" s="53" t="s">
        <v>462</v>
      </c>
    </row>
    <row r="3" spans="1:18" s="29" customFormat="1" ht="12.75" customHeight="1" x14ac:dyDescent="0.2">
      <c r="A3" s="206" t="s">
        <v>416</v>
      </c>
      <c r="B3" s="203" t="str">
        <f>Innehållsförteckning!D102</f>
        <v>Antal bolag, nettoomsättning och anställda per år för cohorter av nystartade fristående aktiebolag. Belopp i miljoner kronor.</v>
      </c>
      <c r="C3" s="203"/>
      <c r="D3" s="203"/>
      <c r="E3" s="203"/>
      <c r="F3" s="203"/>
      <c r="G3" s="203"/>
      <c r="H3" s="203"/>
      <c r="I3" s="203"/>
      <c r="J3" s="203"/>
      <c r="K3" s="203"/>
      <c r="L3" s="203"/>
      <c r="M3" s="203"/>
      <c r="N3" s="203"/>
      <c r="O3" s="203"/>
      <c r="P3" s="203"/>
      <c r="Q3" s="203"/>
      <c r="R3" s="203"/>
    </row>
    <row r="4" spans="1:18" x14ac:dyDescent="0.2">
      <c r="A4" s="30"/>
      <c r="B4" s="26"/>
      <c r="C4" s="26"/>
      <c r="D4" s="26"/>
      <c r="E4" s="26"/>
      <c r="F4" s="26"/>
      <c r="G4" s="26"/>
      <c r="H4" s="26"/>
      <c r="I4" s="26"/>
      <c r="J4" s="26"/>
      <c r="K4" s="26"/>
      <c r="L4" s="26"/>
      <c r="M4" s="26"/>
      <c r="N4" s="26"/>
      <c r="O4" s="26"/>
      <c r="P4" s="26"/>
      <c r="Q4" s="26"/>
      <c r="R4" s="26"/>
    </row>
    <row r="5" spans="1:18" x14ac:dyDescent="0.2">
      <c r="B5" s="255" t="s">
        <v>146</v>
      </c>
      <c r="C5" s="255"/>
      <c r="D5" s="255"/>
      <c r="E5" s="255"/>
      <c r="F5" s="255"/>
      <c r="H5" s="255" t="s">
        <v>145</v>
      </c>
      <c r="I5" s="255"/>
      <c r="J5" s="255"/>
      <c r="K5" s="255"/>
      <c r="L5" s="255"/>
      <c r="N5" s="255" t="s">
        <v>144</v>
      </c>
      <c r="O5" s="255"/>
      <c r="P5" s="255"/>
      <c r="Q5" s="255"/>
      <c r="R5" s="255"/>
    </row>
    <row r="6" spans="1:18" ht="11.25" customHeight="1" x14ac:dyDescent="0.2">
      <c r="A6" s="31"/>
      <c r="B6" s="259" t="s">
        <v>152</v>
      </c>
      <c r="C6" s="259" t="s">
        <v>37</v>
      </c>
      <c r="D6" s="255" t="s">
        <v>21</v>
      </c>
      <c r="E6" s="255"/>
      <c r="F6" s="255"/>
      <c r="G6" s="29"/>
      <c r="H6" s="259" t="s">
        <v>152</v>
      </c>
      <c r="I6" s="259" t="s">
        <v>37</v>
      </c>
      <c r="J6" s="255" t="s">
        <v>21</v>
      </c>
      <c r="K6" s="255"/>
      <c r="L6" s="255"/>
      <c r="M6" s="29"/>
      <c r="N6" s="259" t="s">
        <v>152</v>
      </c>
      <c r="O6" s="259" t="s">
        <v>37</v>
      </c>
      <c r="P6" s="255" t="s">
        <v>21</v>
      </c>
      <c r="Q6" s="255"/>
      <c r="R6" s="255"/>
    </row>
    <row r="7" spans="1:18" ht="22.5" x14ac:dyDescent="0.2">
      <c r="A7" s="30" t="s">
        <v>58</v>
      </c>
      <c r="B7" s="263"/>
      <c r="C7" s="263"/>
      <c r="D7" s="46" t="s">
        <v>151</v>
      </c>
      <c r="E7" s="46" t="s">
        <v>150</v>
      </c>
      <c r="F7" s="46" t="s">
        <v>5</v>
      </c>
      <c r="G7" s="26"/>
      <c r="H7" s="263"/>
      <c r="I7" s="263"/>
      <c r="J7" s="46" t="s">
        <v>151</v>
      </c>
      <c r="K7" s="46" t="s">
        <v>150</v>
      </c>
      <c r="L7" s="46" t="s">
        <v>5</v>
      </c>
      <c r="M7" s="26"/>
      <c r="N7" s="263"/>
      <c r="O7" s="263"/>
      <c r="P7" s="46" t="s">
        <v>151</v>
      </c>
      <c r="Q7" s="46" t="s">
        <v>150</v>
      </c>
      <c r="R7" s="46" t="s">
        <v>5</v>
      </c>
    </row>
    <row r="8" spans="1:18" s="137" customFormat="1" x14ac:dyDescent="0.2">
      <c r="A8" s="176">
        <v>1997</v>
      </c>
      <c r="B8" s="140">
        <v>310</v>
      </c>
      <c r="C8" s="140">
        <v>349</v>
      </c>
      <c r="D8" s="140">
        <v>928</v>
      </c>
      <c r="E8" s="140">
        <v>0</v>
      </c>
      <c r="F8" s="140">
        <v>928</v>
      </c>
      <c r="G8" s="140"/>
      <c r="H8" s="140"/>
      <c r="I8" s="140"/>
      <c r="J8" s="140"/>
      <c r="K8" s="140"/>
      <c r="L8" s="140"/>
      <c r="M8" s="140"/>
      <c r="N8" s="140"/>
      <c r="O8" s="140"/>
      <c r="P8" s="140"/>
      <c r="Q8" s="140"/>
      <c r="R8" s="140"/>
    </row>
    <row r="9" spans="1:18" s="137" customFormat="1" x14ac:dyDescent="0.2">
      <c r="A9" s="176">
        <v>1998</v>
      </c>
      <c r="B9" s="140">
        <v>304</v>
      </c>
      <c r="C9" s="140">
        <v>696</v>
      </c>
      <c r="D9" s="140">
        <v>876</v>
      </c>
      <c r="E9" s="140">
        <v>90</v>
      </c>
      <c r="F9" s="140">
        <v>966</v>
      </c>
      <c r="G9" s="140"/>
      <c r="H9" s="140">
        <v>320</v>
      </c>
      <c r="I9" s="140">
        <v>358</v>
      </c>
      <c r="J9" s="140">
        <v>817</v>
      </c>
      <c r="K9" s="140">
        <v>0</v>
      </c>
      <c r="L9" s="140">
        <v>817</v>
      </c>
      <c r="M9" s="140"/>
      <c r="N9" s="140"/>
      <c r="O9" s="140"/>
      <c r="P9" s="140"/>
      <c r="Q9" s="140"/>
      <c r="R9" s="140"/>
    </row>
    <row r="10" spans="1:18" s="137" customFormat="1" x14ac:dyDescent="0.2">
      <c r="A10" s="176">
        <v>1999</v>
      </c>
      <c r="B10" s="140">
        <v>291</v>
      </c>
      <c r="C10" s="140">
        <v>846</v>
      </c>
      <c r="D10" s="140">
        <v>802</v>
      </c>
      <c r="E10" s="140">
        <v>280</v>
      </c>
      <c r="F10" s="140">
        <v>1082</v>
      </c>
      <c r="G10" s="140"/>
      <c r="H10" s="140">
        <v>317</v>
      </c>
      <c r="I10" s="140">
        <v>693</v>
      </c>
      <c r="J10" s="140">
        <v>789</v>
      </c>
      <c r="K10" s="140">
        <v>79</v>
      </c>
      <c r="L10" s="140">
        <v>868</v>
      </c>
      <c r="M10" s="140"/>
      <c r="N10" s="140">
        <v>456</v>
      </c>
      <c r="O10" s="140">
        <v>545</v>
      </c>
      <c r="P10" s="140">
        <v>1422</v>
      </c>
      <c r="Q10" s="140">
        <v>0</v>
      </c>
      <c r="R10" s="140">
        <v>1422</v>
      </c>
    </row>
    <row r="11" spans="1:18" s="137" customFormat="1" x14ac:dyDescent="0.2">
      <c r="A11" s="176">
        <v>2000</v>
      </c>
      <c r="B11" s="140">
        <v>275</v>
      </c>
      <c r="C11" s="140">
        <v>935</v>
      </c>
      <c r="D11" s="140">
        <v>712</v>
      </c>
      <c r="E11" s="140">
        <v>358</v>
      </c>
      <c r="F11" s="140">
        <v>1070</v>
      </c>
      <c r="G11" s="140"/>
      <c r="H11" s="140">
        <v>304</v>
      </c>
      <c r="I11" s="140">
        <v>888</v>
      </c>
      <c r="J11" s="140">
        <v>745</v>
      </c>
      <c r="K11" s="140">
        <v>219</v>
      </c>
      <c r="L11" s="140">
        <v>964</v>
      </c>
      <c r="M11" s="140"/>
      <c r="N11" s="140">
        <v>454</v>
      </c>
      <c r="O11" s="140">
        <v>1293</v>
      </c>
      <c r="P11" s="140">
        <v>1392</v>
      </c>
      <c r="Q11" s="140">
        <v>262</v>
      </c>
      <c r="R11" s="140">
        <v>1654</v>
      </c>
    </row>
    <row r="12" spans="1:18" s="137" customFormat="1" x14ac:dyDescent="0.2">
      <c r="A12" s="176">
        <v>2001</v>
      </c>
      <c r="B12" s="140">
        <v>263</v>
      </c>
      <c r="C12" s="140">
        <v>1029</v>
      </c>
      <c r="D12" s="140">
        <v>638</v>
      </c>
      <c r="E12" s="140">
        <v>422</v>
      </c>
      <c r="F12" s="140">
        <v>1060</v>
      </c>
      <c r="G12" s="140"/>
      <c r="H12" s="140">
        <v>286</v>
      </c>
      <c r="I12" s="140">
        <v>1004</v>
      </c>
      <c r="J12" s="140">
        <v>699</v>
      </c>
      <c r="K12" s="140">
        <v>329</v>
      </c>
      <c r="L12" s="140">
        <v>1028</v>
      </c>
      <c r="M12" s="140"/>
      <c r="N12" s="140">
        <v>435</v>
      </c>
      <c r="O12" s="140">
        <v>1705</v>
      </c>
      <c r="P12" s="140">
        <v>1279</v>
      </c>
      <c r="Q12" s="140">
        <v>520</v>
      </c>
      <c r="R12" s="140">
        <v>1799</v>
      </c>
    </row>
    <row r="13" spans="1:18" s="137" customFormat="1" x14ac:dyDescent="0.2">
      <c r="A13" s="176">
        <v>2002</v>
      </c>
      <c r="B13" s="140">
        <v>253</v>
      </c>
      <c r="C13" s="140">
        <v>1086</v>
      </c>
      <c r="D13" s="140">
        <v>598</v>
      </c>
      <c r="E13" s="140">
        <v>483</v>
      </c>
      <c r="F13" s="140">
        <v>1081</v>
      </c>
      <c r="G13" s="140"/>
      <c r="H13" s="140">
        <v>272</v>
      </c>
      <c r="I13" s="140">
        <v>1056</v>
      </c>
      <c r="J13" s="140">
        <v>651</v>
      </c>
      <c r="K13" s="140">
        <v>386</v>
      </c>
      <c r="L13" s="140">
        <v>1037</v>
      </c>
      <c r="M13" s="140"/>
      <c r="N13" s="140">
        <v>414</v>
      </c>
      <c r="O13" s="140">
        <v>1760</v>
      </c>
      <c r="P13" s="140">
        <v>1199</v>
      </c>
      <c r="Q13" s="140">
        <v>643</v>
      </c>
      <c r="R13" s="140">
        <v>1842</v>
      </c>
    </row>
    <row r="14" spans="1:18" s="137" customFormat="1" x14ac:dyDescent="0.2">
      <c r="A14" s="176">
        <v>2003</v>
      </c>
      <c r="B14" s="140">
        <v>233</v>
      </c>
      <c r="C14" s="140">
        <v>1024</v>
      </c>
      <c r="D14" s="140">
        <v>562</v>
      </c>
      <c r="E14" s="140">
        <v>439</v>
      </c>
      <c r="F14" s="140">
        <v>1001</v>
      </c>
      <c r="G14" s="140"/>
      <c r="H14" s="140">
        <v>257</v>
      </c>
      <c r="I14" s="140">
        <v>1057</v>
      </c>
      <c r="J14" s="140">
        <v>564</v>
      </c>
      <c r="K14" s="140">
        <v>404</v>
      </c>
      <c r="L14" s="140">
        <v>968</v>
      </c>
      <c r="M14" s="140"/>
      <c r="N14" s="140">
        <v>397</v>
      </c>
      <c r="O14" s="140">
        <v>1698</v>
      </c>
      <c r="P14" s="140">
        <v>1132</v>
      </c>
      <c r="Q14" s="140">
        <v>724</v>
      </c>
      <c r="R14" s="140">
        <v>1856</v>
      </c>
    </row>
    <row r="15" spans="1:18" s="137" customFormat="1" x14ac:dyDescent="0.2">
      <c r="A15" s="176">
        <v>2004</v>
      </c>
      <c r="B15" s="140">
        <v>221</v>
      </c>
      <c r="C15" s="140">
        <v>1021</v>
      </c>
      <c r="D15" s="140">
        <v>515</v>
      </c>
      <c r="E15" s="140">
        <v>409</v>
      </c>
      <c r="F15" s="140">
        <v>924</v>
      </c>
      <c r="G15" s="140"/>
      <c r="H15" s="140">
        <v>242</v>
      </c>
      <c r="I15" s="140">
        <v>1087</v>
      </c>
      <c r="J15" s="140">
        <v>537</v>
      </c>
      <c r="K15" s="140">
        <v>431</v>
      </c>
      <c r="L15" s="140">
        <v>968</v>
      </c>
      <c r="M15" s="140"/>
      <c r="N15" s="140">
        <v>381</v>
      </c>
      <c r="O15" s="140">
        <v>1823</v>
      </c>
      <c r="P15" s="140">
        <v>1082</v>
      </c>
      <c r="Q15" s="140">
        <v>835</v>
      </c>
      <c r="R15" s="140">
        <v>1917</v>
      </c>
    </row>
    <row r="16" spans="1:18" s="137" customFormat="1" x14ac:dyDescent="0.2">
      <c r="A16" s="176">
        <v>2005</v>
      </c>
      <c r="B16" s="140">
        <v>208</v>
      </c>
      <c r="C16" s="140">
        <v>1070</v>
      </c>
      <c r="D16" s="140">
        <v>486</v>
      </c>
      <c r="E16" s="140">
        <v>428</v>
      </c>
      <c r="F16" s="140">
        <v>914</v>
      </c>
      <c r="G16" s="140"/>
      <c r="H16" s="140">
        <v>230</v>
      </c>
      <c r="I16" s="140">
        <v>1140</v>
      </c>
      <c r="J16" s="140">
        <v>510</v>
      </c>
      <c r="K16" s="140">
        <v>433</v>
      </c>
      <c r="L16" s="140">
        <v>943</v>
      </c>
      <c r="M16" s="140"/>
      <c r="N16" s="140">
        <v>363</v>
      </c>
      <c r="O16" s="140">
        <v>2108</v>
      </c>
      <c r="P16" s="140">
        <v>1057</v>
      </c>
      <c r="Q16" s="140">
        <v>973</v>
      </c>
      <c r="R16" s="140">
        <v>2030</v>
      </c>
    </row>
    <row r="17" spans="1:18" s="137" customFormat="1" x14ac:dyDescent="0.2">
      <c r="A17" s="176">
        <v>2006</v>
      </c>
      <c r="B17" s="140">
        <v>201</v>
      </c>
      <c r="C17" s="140">
        <v>1163</v>
      </c>
      <c r="D17" s="140">
        <v>470</v>
      </c>
      <c r="E17" s="140">
        <v>444</v>
      </c>
      <c r="F17" s="140">
        <v>914</v>
      </c>
      <c r="G17" s="140"/>
      <c r="H17" s="140">
        <v>219</v>
      </c>
      <c r="I17" s="140">
        <v>1333</v>
      </c>
      <c r="J17" s="140">
        <v>482</v>
      </c>
      <c r="K17" s="140">
        <v>502</v>
      </c>
      <c r="L17" s="140">
        <v>984</v>
      </c>
      <c r="M17" s="140"/>
      <c r="N17" s="140">
        <v>349</v>
      </c>
      <c r="O17" s="140">
        <v>2312</v>
      </c>
      <c r="P17" s="140">
        <v>1006</v>
      </c>
      <c r="Q17" s="140">
        <v>1106</v>
      </c>
      <c r="R17" s="140">
        <v>2112</v>
      </c>
    </row>
    <row r="18" spans="1:18" s="137" customFormat="1" x14ac:dyDescent="0.2">
      <c r="A18" s="176">
        <v>2007</v>
      </c>
      <c r="B18" s="140">
        <v>195</v>
      </c>
      <c r="C18" s="140">
        <v>1231</v>
      </c>
      <c r="D18" s="140">
        <v>449</v>
      </c>
      <c r="E18" s="140">
        <v>496</v>
      </c>
      <c r="F18" s="140">
        <v>945</v>
      </c>
      <c r="G18" s="140"/>
      <c r="H18" s="140">
        <v>215</v>
      </c>
      <c r="I18" s="140">
        <v>1483</v>
      </c>
      <c r="J18" s="140">
        <v>452</v>
      </c>
      <c r="K18" s="140">
        <v>577</v>
      </c>
      <c r="L18" s="140">
        <v>1029</v>
      </c>
      <c r="M18" s="140"/>
      <c r="N18" s="140">
        <v>336</v>
      </c>
      <c r="O18" s="140">
        <v>2515</v>
      </c>
      <c r="P18" s="140">
        <v>962</v>
      </c>
      <c r="Q18" s="140">
        <v>1203</v>
      </c>
      <c r="R18" s="140">
        <v>2165</v>
      </c>
    </row>
    <row r="19" spans="1:18" s="137" customFormat="1" x14ac:dyDescent="0.2">
      <c r="A19" s="176">
        <v>2008</v>
      </c>
      <c r="B19" s="140">
        <v>188</v>
      </c>
      <c r="C19" s="140">
        <v>1273</v>
      </c>
      <c r="D19" s="140">
        <v>429</v>
      </c>
      <c r="E19" s="140">
        <v>538</v>
      </c>
      <c r="F19" s="140">
        <v>967</v>
      </c>
      <c r="G19" s="140"/>
      <c r="H19" s="140">
        <v>206</v>
      </c>
      <c r="I19" s="140">
        <v>1470</v>
      </c>
      <c r="J19" s="140">
        <v>436</v>
      </c>
      <c r="K19" s="140">
        <v>581</v>
      </c>
      <c r="L19" s="140">
        <v>1017</v>
      </c>
      <c r="M19" s="140"/>
      <c r="N19" s="140">
        <v>317</v>
      </c>
      <c r="O19" s="140">
        <v>2656</v>
      </c>
      <c r="P19" s="140">
        <v>904</v>
      </c>
      <c r="Q19" s="140">
        <v>1231</v>
      </c>
      <c r="R19" s="140">
        <v>2135</v>
      </c>
    </row>
    <row r="20" spans="1:18" s="137" customFormat="1" x14ac:dyDescent="0.2">
      <c r="A20" s="176">
        <v>2009</v>
      </c>
      <c r="B20" s="140">
        <v>177</v>
      </c>
      <c r="C20" s="140">
        <v>1133</v>
      </c>
      <c r="D20" s="140">
        <v>403</v>
      </c>
      <c r="E20" s="140">
        <v>460</v>
      </c>
      <c r="F20" s="140">
        <v>863</v>
      </c>
      <c r="G20" s="140"/>
      <c r="H20" s="140">
        <v>199</v>
      </c>
      <c r="I20" s="140">
        <v>1435</v>
      </c>
      <c r="J20" s="140">
        <v>412</v>
      </c>
      <c r="K20" s="140">
        <v>563</v>
      </c>
      <c r="L20" s="140">
        <v>975</v>
      </c>
      <c r="M20" s="140"/>
      <c r="N20" s="140">
        <v>301</v>
      </c>
      <c r="O20" s="140">
        <v>2626</v>
      </c>
      <c r="P20" s="140">
        <v>868</v>
      </c>
      <c r="Q20" s="140">
        <v>1254</v>
      </c>
      <c r="R20" s="140">
        <v>2122</v>
      </c>
    </row>
    <row r="21" spans="1:18" s="137" customFormat="1" x14ac:dyDescent="0.2">
      <c r="A21" s="176">
        <v>2010</v>
      </c>
      <c r="B21" s="140">
        <v>173</v>
      </c>
      <c r="C21" s="140">
        <v>1146</v>
      </c>
      <c r="D21" s="140">
        <v>387</v>
      </c>
      <c r="E21" s="140">
        <v>456</v>
      </c>
      <c r="F21" s="140">
        <v>843</v>
      </c>
      <c r="G21" s="140"/>
      <c r="H21" s="140">
        <v>190</v>
      </c>
      <c r="I21" s="140">
        <v>1568</v>
      </c>
      <c r="J21" s="140">
        <v>400</v>
      </c>
      <c r="K21" s="140">
        <v>567</v>
      </c>
      <c r="L21" s="140">
        <v>967</v>
      </c>
      <c r="M21" s="140"/>
      <c r="N21" s="140">
        <v>290</v>
      </c>
      <c r="O21" s="140">
        <v>3011</v>
      </c>
      <c r="P21" s="140">
        <v>827</v>
      </c>
      <c r="Q21" s="140">
        <v>1360</v>
      </c>
      <c r="R21" s="140">
        <v>2187</v>
      </c>
    </row>
    <row r="22" spans="1:18" s="137" customFormat="1" x14ac:dyDescent="0.2">
      <c r="A22" s="176">
        <v>2011</v>
      </c>
      <c r="B22" s="140">
        <v>167</v>
      </c>
      <c r="C22" s="140">
        <v>1345</v>
      </c>
      <c r="D22" s="140">
        <v>378</v>
      </c>
      <c r="E22" s="140">
        <v>483</v>
      </c>
      <c r="F22" s="140">
        <v>861</v>
      </c>
      <c r="G22" s="140"/>
      <c r="H22" s="140">
        <v>184</v>
      </c>
      <c r="I22" s="140">
        <v>1659</v>
      </c>
      <c r="J22" s="140">
        <v>384</v>
      </c>
      <c r="K22" s="140">
        <v>598</v>
      </c>
      <c r="L22" s="140">
        <v>982</v>
      </c>
      <c r="M22" s="140"/>
      <c r="N22" s="140">
        <v>278</v>
      </c>
      <c r="O22" s="140">
        <v>3237</v>
      </c>
      <c r="P22" s="140">
        <v>761</v>
      </c>
      <c r="Q22" s="140">
        <v>1399</v>
      </c>
      <c r="R22" s="140">
        <v>2160</v>
      </c>
    </row>
    <row r="23" spans="1:18" s="137" customFormat="1" x14ac:dyDescent="0.2">
      <c r="A23" s="176">
        <v>2012</v>
      </c>
      <c r="B23" s="140">
        <v>161</v>
      </c>
      <c r="C23" s="140">
        <v>1322</v>
      </c>
      <c r="D23" s="140">
        <v>374</v>
      </c>
      <c r="E23" s="140">
        <v>452</v>
      </c>
      <c r="F23" s="140">
        <v>826</v>
      </c>
      <c r="G23" s="140"/>
      <c r="H23" s="140">
        <v>176</v>
      </c>
      <c r="I23" s="140">
        <v>1640</v>
      </c>
      <c r="J23" s="140">
        <v>365</v>
      </c>
      <c r="K23" s="140">
        <v>585</v>
      </c>
      <c r="L23" s="140">
        <v>950</v>
      </c>
      <c r="M23" s="140"/>
      <c r="N23" s="140">
        <v>270</v>
      </c>
      <c r="O23" s="140">
        <v>3388</v>
      </c>
      <c r="P23" s="140">
        <v>746</v>
      </c>
      <c r="Q23" s="140">
        <v>1400</v>
      </c>
      <c r="R23" s="140">
        <v>2146</v>
      </c>
    </row>
    <row r="24" spans="1:18" s="137" customFormat="1" x14ac:dyDescent="0.2">
      <c r="A24" s="176">
        <v>2013</v>
      </c>
      <c r="B24" s="140">
        <v>153</v>
      </c>
      <c r="C24" s="140">
        <v>1320</v>
      </c>
      <c r="D24" s="140">
        <v>350</v>
      </c>
      <c r="E24" s="140">
        <v>385</v>
      </c>
      <c r="F24" s="140">
        <v>735</v>
      </c>
      <c r="G24" s="140"/>
      <c r="H24" s="140">
        <v>170</v>
      </c>
      <c r="I24" s="140">
        <v>1521</v>
      </c>
      <c r="J24" s="140">
        <v>343</v>
      </c>
      <c r="K24" s="140">
        <v>532</v>
      </c>
      <c r="L24" s="140">
        <v>875</v>
      </c>
      <c r="M24" s="140"/>
      <c r="N24" s="140">
        <v>262</v>
      </c>
      <c r="O24" s="140">
        <v>3357</v>
      </c>
      <c r="P24" s="140">
        <v>715</v>
      </c>
      <c r="Q24" s="140">
        <v>1418</v>
      </c>
      <c r="R24" s="140">
        <v>2133</v>
      </c>
    </row>
    <row r="25" spans="1:18" s="137" customFormat="1" x14ac:dyDescent="0.2">
      <c r="A25" s="176"/>
      <c r="B25" s="140"/>
      <c r="C25" s="140"/>
      <c r="D25" s="140"/>
      <c r="E25" s="140"/>
      <c r="F25" s="140"/>
      <c r="G25" s="140"/>
      <c r="H25" s="140"/>
      <c r="I25" s="140"/>
      <c r="J25" s="140"/>
      <c r="K25" s="140"/>
      <c r="L25" s="140"/>
      <c r="M25" s="140"/>
      <c r="N25" s="140"/>
      <c r="O25" s="140"/>
      <c r="P25" s="140"/>
      <c r="Q25" s="140"/>
      <c r="R25" s="140"/>
    </row>
    <row r="26" spans="1:18" s="137" customFormat="1" x14ac:dyDescent="0.2">
      <c r="A26" s="176"/>
      <c r="B26" s="140"/>
      <c r="C26" s="140"/>
      <c r="D26" s="140"/>
      <c r="E26" s="140"/>
      <c r="F26" s="140"/>
      <c r="G26" s="140"/>
      <c r="H26" s="140"/>
      <c r="I26" s="140"/>
      <c r="J26" s="140"/>
      <c r="K26" s="140"/>
      <c r="L26" s="140"/>
      <c r="M26" s="140"/>
      <c r="N26" s="140"/>
      <c r="O26" s="140"/>
      <c r="P26" s="140"/>
      <c r="Q26" s="140"/>
      <c r="R26" s="140"/>
    </row>
    <row r="27" spans="1:18" ht="11.25" customHeight="1" x14ac:dyDescent="0.2">
      <c r="A27" s="30"/>
      <c r="B27" s="26"/>
      <c r="C27" s="26"/>
      <c r="D27" s="26"/>
      <c r="E27" s="26"/>
      <c r="F27" s="26"/>
      <c r="G27" s="26"/>
      <c r="H27" s="26"/>
      <c r="I27" s="26"/>
      <c r="J27" s="26"/>
      <c r="K27" s="26"/>
      <c r="L27" s="26"/>
      <c r="M27" s="26"/>
      <c r="N27" s="26"/>
      <c r="O27" s="26"/>
      <c r="P27" s="26"/>
      <c r="Q27" s="26"/>
      <c r="R27" s="26"/>
    </row>
    <row r="28" spans="1:18" x14ac:dyDescent="0.2">
      <c r="B28" s="255" t="s">
        <v>143</v>
      </c>
      <c r="C28" s="255"/>
      <c r="D28" s="255"/>
      <c r="E28" s="255"/>
      <c r="F28" s="255"/>
      <c r="H28" s="255" t="s">
        <v>142</v>
      </c>
      <c r="I28" s="255"/>
      <c r="J28" s="255"/>
      <c r="K28" s="255"/>
      <c r="L28" s="255"/>
      <c r="N28" s="255" t="s">
        <v>141</v>
      </c>
      <c r="O28" s="255"/>
      <c r="P28" s="255"/>
      <c r="Q28" s="255"/>
      <c r="R28" s="255"/>
    </row>
    <row r="29" spans="1:18" ht="11.25" customHeight="1" x14ac:dyDescent="0.2">
      <c r="A29" s="31"/>
      <c r="B29" s="259" t="s">
        <v>152</v>
      </c>
      <c r="C29" s="259" t="s">
        <v>37</v>
      </c>
      <c r="D29" s="255" t="s">
        <v>21</v>
      </c>
      <c r="E29" s="255"/>
      <c r="F29" s="255"/>
      <c r="G29" s="29"/>
      <c r="H29" s="259" t="s">
        <v>152</v>
      </c>
      <c r="I29" s="259" t="s">
        <v>37</v>
      </c>
      <c r="J29" s="255" t="s">
        <v>21</v>
      </c>
      <c r="K29" s="255"/>
      <c r="L29" s="255"/>
      <c r="M29" s="29"/>
      <c r="N29" s="259" t="s">
        <v>152</v>
      </c>
      <c r="O29" s="259" t="s">
        <v>37</v>
      </c>
      <c r="P29" s="255" t="s">
        <v>21</v>
      </c>
      <c r="Q29" s="255"/>
      <c r="R29" s="255"/>
    </row>
    <row r="30" spans="1:18" ht="22.5" x14ac:dyDescent="0.2">
      <c r="A30" s="30" t="s">
        <v>58</v>
      </c>
      <c r="B30" s="263"/>
      <c r="C30" s="263"/>
      <c r="D30" s="46" t="s">
        <v>151</v>
      </c>
      <c r="E30" s="46" t="s">
        <v>150</v>
      </c>
      <c r="F30" s="46" t="s">
        <v>5</v>
      </c>
      <c r="G30" s="26"/>
      <c r="H30" s="263"/>
      <c r="I30" s="263"/>
      <c r="J30" s="46" t="s">
        <v>151</v>
      </c>
      <c r="K30" s="46" t="s">
        <v>150</v>
      </c>
      <c r="L30" s="46" t="s">
        <v>5</v>
      </c>
      <c r="M30" s="26"/>
      <c r="N30" s="263"/>
      <c r="O30" s="263"/>
      <c r="P30" s="46" t="s">
        <v>151</v>
      </c>
      <c r="Q30" s="46" t="s">
        <v>150</v>
      </c>
      <c r="R30" s="46" t="s">
        <v>5</v>
      </c>
    </row>
    <row r="31" spans="1:18" s="137" customFormat="1" x14ac:dyDescent="0.2">
      <c r="A31" s="176">
        <v>1997</v>
      </c>
      <c r="B31" s="140"/>
      <c r="C31" s="140"/>
      <c r="D31" s="140"/>
      <c r="E31" s="140"/>
      <c r="F31" s="140"/>
      <c r="G31" s="140"/>
      <c r="H31" s="140"/>
      <c r="I31" s="140"/>
      <c r="J31" s="140"/>
      <c r="K31" s="140"/>
      <c r="L31" s="140"/>
      <c r="M31" s="140"/>
      <c r="N31" s="140"/>
      <c r="O31" s="140"/>
      <c r="P31" s="140"/>
      <c r="Q31" s="140"/>
      <c r="R31" s="140"/>
    </row>
    <row r="32" spans="1:18" s="137" customFormat="1" x14ac:dyDescent="0.2">
      <c r="A32" s="176">
        <v>1998</v>
      </c>
      <c r="B32" s="140"/>
      <c r="C32" s="140"/>
      <c r="D32" s="140"/>
      <c r="E32" s="140"/>
      <c r="F32" s="140"/>
      <c r="G32" s="140"/>
      <c r="H32" s="140"/>
      <c r="I32" s="140"/>
      <c r="J32" s="140"/>
      <c r="K32" s="140"/>
      <c r="L32" s="140"/>
      <c r="M32" s="140"/>
      <c r="N32" s="140"/>
      <c r="O32" s="140"/>
      <c r="P32" s="140"/>
      <c r="Q32" s="140"/>
      <c r="R32" s="140"/>
    </row>
    <row r="33" spans="1:18" s="137" customFormat="1" x14ac:dyDescent="0.2">
      <c r="A33" s="176">
        <v>1999</v>
      </c>
      <c r="B33" s="140"/>
      <c r="C33" s="140"/>
      <c r="D33" s="140"/>
      <c r="E33" s="140"/>
      <c r="F33" s="140"/>
      <c r="G33" s="140"/>
      <c r="H33" s="140"/>
      <c r="I33" s="140"/>
      <c r="J33" s="140"/>
      <c r="K33" s="140"/>
      <c r="L33" s="140"/>
      <c r="M33" s="140"/>
      <c r="N33" s="140"/>
      <c r="O33" s="140"/>
      <c r="P33" s="140"/>
      <c r="Q33" s="140"/>
      <c r="R33" s="140"/>
    </row>
    <row r="34" spans="1:18" s="137" customFormat="1" x14ac:dyDescent="0.2">
      <c r="A34" s="176">
        <v>2000</v>
      </c>
      <c r="B34" s="140">
        <v>484</v>
      </c>
      <c r="C34" s="140">
        <v>619</v>
      </c>
      <c r="D34" s="140">
        <v>1354</v>
      </c>
      <c r="E34" s="140">
        <v>0</v>
      </c>
      <c r="F34" s="140">
        <v>1354</v>
      </c>
      <c r="G34" s="140"/>
      <c r="H34" s="140"/>
      <c r="I34" s="140"/>
      <c r="J34" s="140"/>
      <c r="K34" s="140"/>
      <c r="L34" s="140"/>
      <c r="M34" s="140"/>
      <c r="N34" s="140"/>
      <c r="O34" s="140"/>
      <c r="P34" s="140"/>
      <c r="Q34" s="140"/>
      <c r="R34" s="140"/>
    </row>
    <row r="35" spans="1:18" s="137" customFormat="1" x14ac:dyDescent="0.2">
      <c r="A35" s="176">
        <v>2001</v>
      </c>
      <c r="B35" s="140">
        <v>479</v>
      </c>
      <c r="C35" s="140">
        <v>1294</v>
      </c>
      <c r="D35" s="140">
        <v>1314</v>
      </c>
      <c r="E35" s="140">
        <v>297</v>
      </c>
      <c r="F35" s="140">
        <v>1611</v>
      </c>
      <c r="G35" s="140"/>
      <c r="H35" s="140">
        <v>412</v>
      </c>
      <c r="I35" s="140">
        <v>644</v>
      </c>
      <c r="J35" s="140">
        <v>1268</v>
      </c>
      <c r="K35" s="140">
        <v>0</v>
      </c>
      <c r="L35" s="140">
        <v>1268</v>
      </c>
      <c r="M35" s="140"/>
      <c r="N35" s="140"/>
      <c r="O35" s="140"/>
      <c r="P35" s="140"/>
      <c r="Q35" s="140"/>
      <c r="R35" s="140"/>
    </row>
    <row r="36" spans="1:18" s="137" customFormat="1" x14ac:dyDescent="0.2">
      <c r="A36" s="176">
        <v>2002</v>
      </c>
      <c r="B36" s="140">
        <v>459</v>
      </c>
      <c r="C36" s="140">
        <v>1492</v>
      </c>
      <c r="D36" s="140">
        <v>1203</v>
      </c>
      <c r="E36" s="140">
        <v>497</v>
      </c>
      <c r="F36" s="140">
        <v>1700</v>
      </c>
      <c r="G36" s="140"/>
      <c r="H36" s="140">
        <v>410</v>
      </c>
      <c r="I36" s="140">
        <v>1384</v>
      </c>
      <c r="J36" s="140">
        <v>1245</v>
      </c>
      <c r="K36" s="140">
        <v>158</v>
      </c>
      <c r="L36" s="140">
        <v>1403</v>
      </c>
      <c r="M36" s="140"/>
      <c r="N36" s="140">
        <v>512</v>
      </c>
      <c r="O36" s="140">
        <v>640</v>
      </c>
      <c r="P36" s="140">
        <v>1500</v>
      </c>
      <c r="Q36" s="140">
        <v>0</v>
      </c>
      <c r="R36" s="140">
        <v>1500</v>
      </c>
    </row>
    <row r="37" spans="1:18" s="137" customFormat="1" x14ac:dyDescent="0.2">
      <c r="A37" s="176">
        <v>2003</v>
      </c>
      <c r="B37" s="140">
        <v>442</v>
      </c>
      <c r="C37" s="140">
        <v>1619</v>
      </c>
      <c r="D37" s="140">
        <v>1122</v>
      </c>
      <c r="E37" s="140">
        <v>609</v>
      </c>
      <c r="F37" s="140">
        <v>1731</v>
      </c>
      <c r="G37" s="140"/>
      <c r="H37" s="140">
        <v>390</v>
      </c>
      <c r="I37" s="140">
        <v>1590</v>
      </c>
      <c r="J37" s="140">
        <v>1068</v>
      </c>
      <c r="K37" s="140">
        <v>308</v>
      </c>
      <c r="L37" s="140">
        <v>1376</v>
      </c>
      <c r="M37" s="140"/>
      <c r="N37" s="140">
        <v>509</v>
      </c>
      <c r="O37" s="140">
        <v>1316</v>
      </c>
      <c r="P37" s="140">
        <v>1469</v>
      </c>
      <c r="Q37" s="140">
        <v>150</v>
      </c>
      <c r="R37" s="140">
        <v>1619</v>
      </c>
    </row>
    <row r="38" spans="1:18" s="137" customFormat="1" x14ac:dyDescent="0.2">
      <c r="A38" s="176">
        <v>2004</v>
      </c>
      <c r="B38" s="140">
        <v>426</v>
      </c>
      <c r="C38" s="140">
        <v>1655</v>
      </c>
      <c r="D38" s="140">
        <v>1058</v>
      </c>
      <c r="E38" s="140">
        <v>604</v>
      </c>
      <c r="F38" s="140">
        <v>1662</v>
      </c>
      <c r="G38" s="140"/>
      <c r="H38" s="140">
        <v>367</v>
      </c>
      <c r="I38" s="140">
        <v>1649</v>
      </c>
      <c r="J38" s="140">
        <v>914</v>
      </c>
      <c r="K38" s="140">
        <v>419</v>
      </c>
      <c r="L38" s="140">
        <v>1333</v>
      </c>
      <c r="M38" s="140"/>
      <c r="N38" s="140">
        <v>482</v>
      </c>
      <c r="O38" s="140">
        <v>1676</v>
      </c>
      <c r="P38" s="140">
        <v>1341</v>
      </c>
      <c r="Q38" s="140">
        <v>345</v>
      </c>
      <c r="R38" s="140">
        <v>1686</v>
      </c>
    </row>
    <row r="39" spans="1:18" s="137" customFormat="1" x14ac:dyDescent="0.2">
      <c r="A39" s="176">
        <v>2005</v>
      </c>
      <c r="B39" s="140">
        <v>401</v>
      </c>
      <c r="C39" s="140">
        <v>1835</v>
      </c>
      <c r="D39" s="140">
        <v>991</v>
      </c>
      <c r="E39" s="140">
        <v>755</v>
      </c>
      <c r="F39" s="140">
        <v>1746</v>
      </c>
      <c r="G39" s="140"/>
      <c r="H39" s="140">
        <v>348</v>
      </c>
      <c r="I39" s="140">
        <v>1843</v>
      </c>
      <c r="J39" s="140">
        <v>832</v>
      </c>
      <c r="K39" s="140">
        <v>522</v>
      </c>
      <c r="L39" s="140">
        <v>1354</v>
      </c>
      <c r="M39" s="140"/>
      <c r="N39" s="140">
        <v>457</v>
      </c>
      <c r="O39" s="140">
        <v>1864</v>
      </c>
      <c r="P39" s="140">
        <v>1208</v>
      </c>
      <c r="Q39" s="140">
        <v>516</v>
      </c>
      <c r="R39" s="140">
        <v>1724</v>
      </c>
    </row>
    <row r="40" spans="1:18" s="137" customFormat="1" x14ac:dyDescent="0.2">
      <c r="A40" s="176">
        <v>2006</v>
      </c>
      <c r="B40" s="140">
        <v>387</v>
      </c>
      <c r="C40" s="140">
        <v>2085</v>
      </c>
      <c r="D40" s="140">
        <v>957</v>
      </c>
      <c r="E40" s="140">
        <v>946</v>
      </c>
      <c r="F40" s="140">
        <v>1903</v>
      </c>
      <c r="G40" s="140"/>
      <c r="H40" s="140">
        <v>326</v>
      </c>
      <c r="I40" s="140">
        <v>1989</v>
      </c>
      <c r="J40" s="140">
        <v>769</v>
      </c>
      <c r="K40" s="140">
        <v>672</v>
      </c>
      <c r="L40" s="140">
        <v>1441</v>
      </c>
      <c r="M40" s="140"/>
      <c r="N40" s="140">
        <v>437</v>
      </c>
      <c r="O40" s="140">
        <v>2042</v>
      </c>
      <c r="P40" s="140">
        <v>1128</v>
      </c>
      <c r="Q40" s="140">
        <v>676</v>
      </c>
      <c r="R40" s="140">
        <v>1804</v>
      </c>
    </row>
    <row r="41" spans="1:18" s="137" customFormat="1" x14ac:dyDescent="0.2">
      <c r="A41" s="176">
        <v>2007</v>
      </c>
      <c r="B41" s="140">
        <v>374</v>
      </c>
      <c r="C41" s="140">
        <v>2326</v>
      </c>
      <c r="D41" s="140">
        <v>923</v>
      </c>
      <c r="E41" s="140">
        <v>1013</v>
      </c>
      <c r="F41" s="140">
        <v>1936</v>
      </c>
      <c r="G41" s="140"/>
      <c r="H41" s="140">
        <v>315</v>
      </c>
      <c r="I41" s="140">
        <v>2166</v>
      </c>
      <c r="J41" s="140">
        <v>695</v>
      </c>
      <c r="K41" s="140">
        <v>778</v>
      </c>
      <c r="L41" s="140">
        <v>1473</v>
      </c>
      <c r="M41" s="140"/>
      <c r="N41" s="140">
        <v>421</v>
      </c>
      <c r="O41" s="140">
        <v>2312</v>
      </c>
      <c r="P41" s="140">
        <v>1045</v>
      </c>
      <c r="Q41" s="140">
        <v>761</v>
      </c>
      <c r="R41" s="140">
        <v>1806</v>
      </c>
    </row>
    <row r="42" spans="1:18" s="137" customFormat="1" x14ac:dyDescent="0.2">
      <c r="A42" s="176">
        <v>2008</v>
      </c>
      <c r="B42" s="140">
        <v>358</v>
      </c>
      <c r="C42" s="140">
        <v>2339</v>
      </c>
      <c r="D42" s="140">
        <v>874</v>
      </c>
      <c r="E42" s="140">
        <v>1011</v>
      </c>
      <c r="F42" s="140">
        <v>1885</v>
      </c>
      <c r="G42" s="140"/>
      <c r="H42" s="140">
        <v>301</v>
      </c>
      <c r="I42" s="140">
        <v>2052</v>
      </c>
      <c r="J42" s="140">
        <v>626</v>
      </c>
      <c r="K42" s="140">
        <v>833</v>
      </c>
      <c r="L42" s="140">
        <v>1459</v>
      </c>
      <c r="M42" s="140"/>
      <c r="N42" s="140">
        <v>400</v>
      </c>
      <c r="O42" s="140">
        <v>2470</v>
      </c>
      <c r="P42" s="140">
        <v>992</v>
      </c>
      <c r="Q42" s="140">
        <v>826</v>
      </c>
      <c r="R42" s="140">
        <v>1818</v>
      </c>
    </row>
    <row r="43" spans="1:18" s="137" customFormat="1" x14ac:dyDescent="0.2">
      <c r="A43" s="176">
        <v>2009</v>
      </c>
      <c r="B43" s="140">
        <v>341</v>
      </c>
      <c r="C43" s="140">
        <v>2155</v>
      </c>
      <c r="D43" s="140">
        <v>829</v>
      </c>
      <c r="E43" s="140">
        <v>921</v>
      </c>
      <c r="F43" s="140">
        <v>1750</v>
      </c>
      <c r="G43" s="140"/>
      <c r="H43" s="140">
        <v>278</v>
      </c>
      <c r="I43" s="140">
        <v>1913</v>
      </c>
      <c r="J43" s="140">
        <v>582</v>
      </c>
      <c r="K43" s="140">
        <v>786</v>
      </c>
      <c r="L43" s="140">
        <v>1368</v>
      </c>
      <c r="M43" s="140"/>
      <c r="N43" s="140">
        <v>370</v>
      </c>
      <c r="O43" s="140">
        <v>2346</v>
      </c>
      <c r="P43" s="140">
        <v>916</v>
      </c>
      <c r="Q43" s="140">
        <v>788</v>
      </c>
      <c r="R43" s="140">
        <v>1704</v>
      </c>
    </row>
    <row r="44" spans="1:18" s="137" customFormat="1" x14ac:dyDescent="0.2">
      <c r="A44" s="176">
        <v>2010</v>
      </c>
      <c r="B44" s="140">
        <v>329</v>
      </c>
      <c r="C44" s="140">
        <v>2464</v>
      </c>
      <c r="D44" s="140">
        <v>796</v>
      </c>
      <c r="E44" s="140">
        <v>1108</v>
      </c>
      <c r="F44" s="140">
        <v>1904</v>
      </c>
      <c r="G44" s="140"/>
      <c r="H44" s="140">
        <v>256</v>
      </c>
      <c r="I44" s="140">
        <v>1921</v>
      </c>
      <c r="J44" s="140">
        <v>529</v>
      </c>
      <c r="K44" s="140">
        <v>670</v>
      </c>
      <c r="L44" s="140">
        <v>1199</v>
      </c>
      <c r="M44" s="140"/>
      <c r="N44" s="140">
        <v>350</v>
      </c>
      <c r="O44" s="140">
        <v>2401</v>
      </c>
      <c r="P44" s="140">
        <v>871</v>
      </c>
      <c r="Q44" s="140">
        <v>763</v>
      </c>
      <c r="R44" s="140">
        <v>1634</v>
      </c>
    </row>
    <row r="45" spans="1:18" s="137" customFormat="1" x14ac:dyDescent="0.2">
      <c r="A45" s="176">
        <v>2011</v>
      </c>
      <c r="B45" s="140">
        <v>321</v>
      </c>
      <c r="C45" s="140">
        <v>2642</v>
      </c>
      <c r="D45" s="140">
        <v>762</v>
      </c>
      <c r="E45" s="140">
        <v>1358</v>
      </c>
      <c r="F45" s="140">
        <v>2120</v>
      </c>
      <c r="G45" s="140"/>
      <c r="H45" s="140">
        <v>245</v>
      </c>
      <c r="I45" s="140">
        <v>1837</v>
      </c>
      <c r="J45" s="140">
        <v>516</v>
      </c>
      <c r="K45" s="140">
        <v>626</v>
      </c>
      <c r="L45" s="140">
        <v>1142</v>
      </c>
      <c r="M45" s="140"/>
      <c r="N45" s="140">
        <v>335</v>
      </c>
      <c r="O45" s="140">
        <v>2134</v>
      </c>
      <c r="P45" s="140">
        <v>789</v>
      </c>
      <c r="Q45" s="140">
        <v>701</v>
      </c>
      <c r="R45" s="140">
        <v>1490</v>
      </c>
    </row>
    <row r="46" spans="1:18" s="137" customFormat="1" x14ac:dyDescent="0.2">
      <c r="A46" s="176">
        <v>2012</v>
      </c>
      <c r="B46" s="140">
        <v>304</v>
      </c>
      <c r="C46" s="140">
        <v>2748</v>
      </c>
      <c r="D46" s="140">
        <v>734</v>
      </c>
      <c r="E46" s="140">
        <v>1394</v>
      </c>
      <c r="F46" s="140">
        <v>2128</v>
      </c>
      <c r="G46" s="140"/>
      <c r="H46" s="140">
        <v>238</v>
      </c>
      <c r="I46" s="140">
        <v>1807</v>
      </c>
      <c r="J46" s="140">
        <v>468</v>
      </c>
      <c r="K46" s="140">
        <v>594</v>
      </c>
      <c r="L46" s="140">
        <v>1062</v>
      </c>
      <c r="M46" s="140"/>
      <c r="N46" s="140">
        <v>319</v>
      </c>
      <c r="O46" s="140">
        <v>2085</v>
      </c>
      <c r="P46" s="140">
        <v>730</v>
      </c>
      <c r="Q46" s="140">
        <v>669</v>
      </c>
      <c r="R46" s="140">
        <v>1399</v>
      </c>
    </row>
    <row r="47" spans="1:18" s="137" customFormat="1" x14ac:dyDescent="0.2">
      <c r="A47" s="176">
        <v>2013</v>
      </c>
      <c r="B47" s="140">
        <v>294</v>
      </c>
      <c r="C47" s="140">
        <v>2584</v>
      </c>
      <c r="D47" s="140">
        <v>689</v>
      </c>
      <c r="E47" s="140">
        <v>1421</v>
      </c>
      <c r="F47" s="140">
        <v>2110</v>
      </c>
      <c r="G47" s="140"/>
      <c r="H47" s="140">
        <v>224</v>
      </c>
      <c r="I47" s="140">
        <v>1678</v>
      </c>
      <c r="J47" s="140">
        <v>444</v>
      </c>
      <c r="K47" s="140">
        <v>582</v>
      </c>
      <c r="L47" s="140">
        <v>1026</v>
      </c>
      <c r="M47" s="140"/>
      <c r="N47" s="140">
        <v>299</v>
      </c>
      <c r="O47" s="140">
        <v>1910</v>
      </c>
      <c r="P47" s="140">
        <v>666</v>
      </c>
      <c r="Q47" s="140">
        <v>612</v>
      </c>
      <c r="R47" s="140">
        <v>1278</v>
      </c>
    </row>
    <row r="48" spans="1:18" s="137" customFormat="1" x14ac:dyDescent="0.2">
      <c r="A48" s="176"/>
      <c r="B48" s="140"/>
      <c r="C48" s="140"/>
      <c r="D48" s="140"/>
      <c r="E48" s="140"/>
      <c r="F48" s="140"/>
      <c r="G48" s="140"/>
      <c r="H48" s="140"/>
      <c r="I48" s="140"/>
      <c r="J48" s="140"/>
      <c r="K48" s="140"/>
      <c r="L48" s="140"/>
      <c r="M48" s="140"/>
      <c r="N48" s="140"/>
      <c r="O48" s="140"/>
      <c r="P48" s="140"/>
      <c r="Q48" s="140"/>
      <c r="R48" s="140"/>
    </row>
    <row r="49" spans="1:18" s="137" customFormat="1" x14ac:dyDescent="0.2">
      <c r="A49" s="176"/>
      <c r="B49" s="140"/>
      <c r="C49" s="140"/>
      <c r="D49" s="140"/>
      <c r="E49" s="140"/>
      <c r="F49" s="140"/>
      <c r="G49" s="140"/>
      <c r="H49" s="140"/>
      <c r="I49" s="140"/>
      <c r="J49" s="140"/>
      <c r="K49" s="140"/>
      <c r="L49" s="140"/>
      <c r="M49" s="140"/>
      <c r="N49" s="140"/>
      <c r="O49" s="140"/>
      <c r="P49" s="140"/>
      <c r="Q49" s="140"/>
      <c r="R49" s="140"/>
    </row>
    <row r="50" spans="1:18" x14ac:dyDescent="0.2">
      <c r="A50" s="208"/>
      <c r="B50" s="44"/>
      <c r="C50" s="44"/>
      <c r="D50" s="44"/>
      <c r="E50" s="44"/>
      <c r="F50" s="44"/>
      <c r="G50" s="44"/>
      <c r="H50" s="44"/>
      <c r="I50" s="44"/>
      <c r="J50" s="44"/>
      <c r="K50" s="44"/>
      <c r="L50" s="44"/>
      <c r="M50" s="44"/>
      <c r="N50" s="44"/>
      <c r="O50" s="44"/>
      <c r="P50" s="44"/>
      <c r="Q50" s="44"/>
      <c r="R50" s="44"/>
    </row>
    <row r="51" spans="1:18" x14ac:dyDescent="0.2">
      <c r="B51" s="255" t="s">
        <v>140</v>
      </c>
      <c r="C51" s="255"/>
      <c r="D51" s="255"/>
      <c r="E51" s="255"/>
      <c r="F51" s="255"/>
      <c r="H51" s="255" t="s">
        <v>139</v>
      </c>
      <c r="I51" s="255"/>
      <c r="J51" s="255"/>
      <c r="K51" s="255"/>
      <c r="L51" s="255"/>
      <c r="N51" s="255" t="s">
        <v>138</v>
      </c>
      <c r="O51" s="255"/>
      <c r="P51" s="255"/>
      <c r="Q51" s="255"/>
      <c r="R51" s="255"/>
    </row>
    <row r="52" spans="1:18" x14ac:dyDescent="0.2">
      <c r="A52" s="31"/>
      <c r="B52" s="259" t="s">
        <v>152</v>
      </c>
      <c r="C52" s="259" t="s">
        <v>37</v>
      </c>
      <c r="D52" s="255" t="s">
        <v>21</v>
      </c>
      <c r="E52" s="255"/>
      <c r="F52" s="255"/>
      <c r="G52" s="29"/>
      <c r="H52" s="259" t="s">
        <v>152</v>
      </c>
      <c r="I52" s="259" t="s">
        <v>37</v>
      </c>
      <c r="J52" s="255" t="s">
        <v>21</v>
      </c>
      <c r="K52" s="255"/>
      <c r="L52" s="255"/>
      <c r="M52" s="29"/>
      <c r="N52" s="259" t="s">
        <v>152</v>
      </c>
      <c r="O52" s="259" t="s">
        <v>37</v>
      </c>
      <c r="P52" s="255" t="s">
        <v>21</v>
      </c>
      <c r="Q52" s="255"/>
      <c r="R52" s="255"/>
    </row>
    <row r="53" spans="1:18" ht="22.5" x14ac:dyDescent="0.2">
      <c r="A53" s="30" t="s">
        <v>58</v>
      </c>
      <c r="B53" s="263"/>
      <c r="C53" s="263"/>
      <c r="D53" s="46" t="s">
        <v>151</v>
      </c>
      <c r="E53" s="46" t="s">
        <v>150</v>
      </c>
      <c r="F53" s="46" t="s">
        <v>5</v>
      </c>
      <c r="G53" s="26"/>
      <c r="H53" s="263"/>
      <c r="I53" s="263"/>
      <c r="J53" s="46" t="s">
        <v>151</v>
      </c>
      <c r="K53" s="46" t="s">
        <v>150</v>
      </c>
      <c r="L53" s="46" t="s">
        <v>5</v>
      </c>
      <c r="M53" s="26"/>
      <c r="N53" s="263"/>
      <c r="O53" s="263"/>
      <c r="P53" s="46" t="s">
        <v>151</v>
      </c>
      <c r="Q53" s="46" t="s">
        <v>150</v>
      </c>
      <c r="R53" s="46" t="s">
        <v>5</v>
      </c>
    </row>
    <row r="54" spans="1:18" s="137" customFormat="1" x14ac:dyDescent="0.2">
      <c r="A54" s="176">
        <v>1997</v>
      </c>
      <c r="B54" s="140"/>
      <c r="C54" s="140"/>
      <c r="D54" s="140"/>
      <c r="E54" s="140"/>
      <c r="F54" s="140"/>
      <c r="G54" s="140"/>
      <c r="H54" s="140"/>
      <c r="I54" s="140"/>
      <c r="J54" s="140"/>
      <c r="K54" s="140"/>
      <c r="L54" s="140"/>
      <c r="M54" s="140"/>
      <c r="N54" s="140"/>
      <c r="O54" s="140"/>
      <c r="P54" s="140"/>
      <c r="Q54" s="140"/>
      <c r="R54" s="140"/>
    </row>
    <row r="55" spans="1:18" s="137" customFormat="1" x14ac:dyDescent="0.2">
      <c r="A55" s="176">
        <v>1998</v>
      </c>
      <c r="B55" s="140"/>
      <c r="C55" s="140"/>
      <c r="D55" s="140"/>
      <c r="E55" s="140"/>
      <c r="F55" s="140"/>
      <c r="G55" s="140"/>
      <c r="H55" s="140"/>
      <c r="I55" s="140"/>
      <c r="J55" s="140"/>
      <c r="K55" s="140"/>
      <c r="L55" s="140"/>
      <c r="M55" s="140"/>
      <c r="N55" s="140"/>
      <c r="O55" s="140"/>
      <c r="P55" s="140"/>
      <c r="Q55" s="140"/>
      <c r="R55" s="140"/>
    </row>
    <row r="56" spans="1:18" s="137" customFormat="1" x14ac:dyDescent="0.2">
      <c r="A56" s="176">
        <v>1999</v>
      </c>
      <c r="B56" s="140"/>
      <c r="C56" s="140"/>
      <c r="D56" s="140"/>
      <c r="E56" s="140"/>
      <c r="F56" s="140"/>
      <c r="G56" s="140"/>
      <c r="H56" s="140"/>
      <c r="I56" s="140"/>
      <c r="J56" s="140"/>
      <c r="K56" s="140"/>
      <c r="L56" s="140"/>
      <c r="M56" s="140"/>
      <c r="N56" s="140"/>
      <c r="O56" s="140"/>
      <c r="P56" s="140"/>
      <c r="Q56" s="140"/>
      <c r="R56" s="140"/>
    </row>
    <row r="57" spans="1:18" s="137" customFormat="1" x14ac:dyDescent="0.2">
      <c r="A57" s="176">
        <v>2000</v>
      </c>
      <c r="B57" s="140"/>
      <c r="C57" s="140"/>
      <c r="D57" s="140"/>
      <c r="E57" s="140"/>
      <c r="F57" s="140"/>
      <c r="G57" s="140"/>
      <c r="H57" s="140"/>
      <c r="I57" s="140"/>
      <c r="J57" s="140"/>
      <c r="K57" s="140"/>
      <c r="L57" s="140"/>
      <c r="M57" s="140"/>
      <c r="N57" s="140"/>
      <c r="O57" s="140"/>
      <c r="P57" s="140"/>
      <c r="Q57" s="140"/>
      <c r="R57" s="140"/>
    </row>
    <row r="58" spans="1:18" s="137" customFormat="1" x14ac:dyDescent="0.2">
      <c r="A58" s="176">
        <v>2001</v>
      </c>
      <c r="B58" s="140"/>
      <c r="C58" s="140"/>
      <c r="D58" s="140"/>
      <c r="E58" s="140"/>
      <c r="F58" s="140"/>
      <c r="G58" s="140"/>
      <c r="H58" s="140"/>
      <c r="I58" s="140"/>
      <c r="J58" s="140"/>
      <c r="K58" s="140"/>
      <c r="L58" s="140"/>
      <c r="M58" s="140"/>
      <c r="N58" s="140"/>
      <c r="O58" s="140"/>
      <c r="P58" s="140"/>
      <c r="Q58" s="140"/>
      <c r="R58" s="140"/>
    </row>
    <row r="59" spans="1:18" s="137" customFormat="1" x14ac:dyDescent="0.2">
      <c r="A59" s="176">
        <v>2002</v>
      </c>
      <c r="B59" s="140"/>
      <c r="C59" s="140"/>
      <c r="D59" s="140"/>
      <c r="E59" s="140"/>
      <c r="F59" s="140"/>
      <c r="G59" s="140"/>
      <c r="H59" s="140"/>
      <c r="I59" s="140"/>
      <c r="J59" s="140"/>
      <c r="K59" s="140"/>
      <c r="L59" s="140"/>
      <c r="M59" s="140"/>
      <c r="N59" s="140"/>
      <c r="O59" s="140"/>
      <c r="P59" s="140"/>
      <c r="Q59" s="140"/>
      <c r="R59" s="140"/>
    </row>
    <row r="60" spans="1:18" s="137" customFormat="1" x14ac:dyDescent="0.2">
      <c r="A60" s="176">
        <v>2003</v>
      </c>
      <c r="B60" s="140">
        <v>497</v>
      </c>
      <c r="C60" s="140">
        <v>703</v>
      </c>
      <c r="D60" s="140">
        <v>1419</v>
      </c>
      <c r="E60" s="140">
        <v>0</v>
      </c>
      <c r="F60" s="140">
        <v>1419</v>
      </c>
      <c r="G60" s="140"/>
      <c r="H60" s="140"/>
      <c r="I60" s="140"/>
      <c r="J60" s="140"/>
      <c r="K60" s="140"/>
      <c r="L60" s="140"/>
      <c r="M60" s="140"/>
      <c r="N60" s="140"/>
      <c r="O60" s="140"/>
      <c r="P60" s="140"/>
      <c r="Q60" s="140"/>
      <c r="R60" s="140"/>
    </row>
    <row r="61" spans="1:18" s="137" customFormat="1" x14ac:dyDescent="0.2">
      <c r="A61" s="176">
        <v>2004</v>
      </c>
      <c r="B61" s="140">
        <v>490</v>
      </c>
      <c r="C61" s="140">
        <v>1379</v>
      </c>
      <c r="D61" s="140">
        <v>1376</v>
      </c>
      <c r="E61" s="140">
        <v>263</v>
      </c>
      <c r="F61" s="140">
        <v>1639</v>
      </c>
      <c r="G61" s="140"/>
      <c r="H61" s="140">
        <v>518</v>
      </c>
      <c r="I61" s="140">
        <v>697</v>
      </c>
      <c r="J61" s="140">
        <v>1556</v>
      </c>
      <c r="K61" s="140">
        <v>0</v>
      </c>
      <c r="L61" s="140">
        <v>1556</v>
      </c>
      <c r="M61" s="140"/>
      <c r="N61" s="140"/>
      <c r="O61" s="140"/>
      <c r="P61" s="140"/>
      <c r="Q61" s="140"/>
      <c r="R61" s="140"/>
    </row>
    <row r="62" spans="1:18" s="137" customFormat="1" x14ac:dyDescent="0.2">
      <c r="A62" s="176">
        <v>2005</v>
      </c>
      <c r="B62" s="140">
        <v>472</v>
      </c>
      <c r="C62" s="140">
        <v>2019</v>
      </c>
      <c r="D62" s="140">
        <v>1276</v>
      </c>
      <c r="E62" s="140">
        <v>581</v>
      </c>
      <c r="F62" s="140">
        <v>1857</v>
      </c>
      <c r="G62" s="140"/>
      <c r="H62" s="140">
        <v>518</v>
      </c>
      <c r="I62" s="140">
        <v>1480</v>
      </c>
      <c r="J62" s="140">
        <v>1514</v>
      </c>
      <c r="K62" s="140">
        <v>216</v>
      </c>
      <c r="L62" s="140">
        <v>1730</v>
      </c>
      <c r="M62" s="140"/>
      <c r="N62" s="140">
        <v>508</v>
      </c>
      <c r="O62" s="140">
        <v>652</v>
      </c>
      <c r="P62" s="140">
        <v>1313</v>
      </c>
      <c r="Q62" s="140">
        <v>0</v>
      </c>
      <c r="R62" s="140">
        <v>1313</v>
      </c>
    </row>
    <row r="63" spans="1:18" s="137" customFormat="1" x14ac:dyDescent="0.2">
      <c r="A63" s="176">
        <v>2006</v>
      </c>
      <c r="B63" s="140">
        <v>453</v>
      </c>
      <c r="C63" s="140">
        <v>2446</v>
      </c>
      <c r="D63" s="140">
        <v>1197</v>
      </c>
      <c r="E63" s="140">
        <v>849</v>
      </c>
      <c r="F63" s="140">
        <v>2046</v>
      </c>
      <c r="G63" s="140"/>
      <c r="H63" s="140">
        <v>496</v>
      </c>
      <c r="I63" s="140">
        <v>1942</v>
      </c>
      <c r="J63" s="140">
        <v>1365</v>
      </c>
      <c r="K63" s="140">
        <v>549</v>
      </c>
      <c r="L63" s="140">
        <v>1914</v>
      </c>
      <c r="M63" s="140"/>
      <c r="N63" s="140">
        <v>504</v>
      </c>
      <c r="O63" s="140">
        <v>1444</v>
      </c>
      <c r="P63" s="140">
        <v>1275</v>
      </c>
      <c r="Q63" s="140">
        <v>263</v>
      </c>
      <c r="R63" s="140">
        <v>1538</v>
      </c>
    </row>
    <row r="64" spans="1:18" s="137" customFormat="1" x14ac:dyDescent="0.2">
      <c r="A64" s="176">
        <v>2007</v>
      </c>
      <c r="B64" s="140">
        <v>434</v>
      </c>
      <c r="C64" s="140">
        <v>2432</v>
      </c>
      <c r="D64" s="140">
        <v>1121</v>
      </c>
      <c r="E64" s="140">
        <v>903</v>
      </c>
      <c r="F64" s="140">
        <v>2024</v>
      </c>
      <c r="G64" s="140"/>
      <c r="H64" s="140">
        <v>476</v>
      </c>
      <c r="I64" s="140">
        <v>2254</v>
      </c>
      <c r="J64" s="140">
        <v>1283</v>
      </c>
      <c r="K64" s="140">
        <v>794</v>
      </c>
      <c r="L64" s="140">
        <v>2077</v>
      </c>
      <c r="M64" s="140"/>
      <c r="N64" s="140">
        <v>490</v>
      </c>
      <c r="O64" s="140">
        <v>1889</v>
      </c>
      <c r="P64" s="140">
        <v>1191</v>
      </c>
      <c r="Q64" s="140">
        <v>612</v>
      </c>
      <c r="R64" s="140">
        <v>1803</v>
      </c>
    </row>
    <row r="65" spans="1:18" s="137" customFormat="1" x14ac:dyDescent="0.2">
      <c r="A65" s="176">
        <v>2008</v>
      </c>
      <c r="B65" s="140">
        <v>409</v>
      </c>
      <c r="C65" s="140">
        <v>2604</v>
      </c>
      <c r="D65" s="140">
        <v>1048</v>
      </c>
      <c r="E65" s="140">
        <v>1019</v>
      </c>
      <c r="F65" s="140">
        <v>2067</v>
      </c>
      <c r="G65" s="140"/>
      <c r="H65" s="140">
        <v>454</v>
      </c>
      <c r="I65" s="140">
        <v>2423</v>
      </c>
      <c r="J65" s="140">
        <v>1210</v>
      </c>
      <c r="K65" s="140">
        <v>952</v>
      </c>
      <c r="L65" s="140">
        <v>2162</v>
      </c>
      <c r="M65" s="140"/>
      <c r="N65" s="140">
        <v>456</v>
      </c>
      <c r="O65" s="140">
        <v>1969</v>
      </c>
      <c r="P65" s="140">
        <v>1064</v>
      </c>
      <c r="Q65" s="140">
        <v>681</v>
      </c>
      <c r="R65" s="140">
        <v>1745</v>
      </c>
    </row>
    <row r="66" spans="1:18" s="137" customFormat="1" x14ac:dyDescent="0.2">
      <c r="A66" s="176">
        <v>2009</v>
      </c>
      <c r="B66" s="140">
        <v>382</v>
      </c>
      <c r="C66" s="140">
        <v>2187</v>
      </c>
      <c r="D66" s="140">
        <v>928</v>
      </c>
      <c r="E66" s="140">
        <v>1037</v>
      </c>
      <c r="F66" s="140">
        <v>1965</v>
      </c>
      <c r="G66" s="140"/>
      <c r="H66" s="140">
        <v>432</v>
      </c>
      <c r="I66" s="140">
        <v>2302</v>
      </c>
      <c r="J66" s="140">
        <v>1139</v>
      </c>
      <c r="K66" s="140">
        <v>988</v>
      </c>
      <c r="L66" s="140">
        <v>2127</v>
      </c>
      <c r="M66" s="140"/>
      <c r="N66" s="140">
        <v>424</v>
      </c>
      <c r="O66" s="140">
        <v>1817</v>
      </c>
      <c r="P66" s="140">
        <v>958</v>
      </c>
      <c r="Q66" s="140">
        <v>672</v>
      </c>
      <c r="R66" s="140">
        <v>1630</v>
      </c>
    </row>
    <row r="67" spans="1:18" s="137" customFormat="1" x14ac:dyDescent="0.2">
      <c r="A67" s="176">
        <v>2010</v>
      </c>
      <c r="B67" s="140">
        <v>352</v>
      </c>
      <c r="C67" s="140">
        <v>2296</v>
      </c>
      <c r="D67" s="140">
        <v>867</v>
      </c>
      <c r="E67" s="140">
        <v>1137</v>
      </c>
      <c r="F67" s="140">
        <v>2004</v>
      </c>
      <c r="G67" s="140"/>
      <c r="H67" s="140">
        <v>396</v>
      </c>
      <c r="I67" s="140">
        <v>2296</v>
      </c>
      <c r="J67" s="140">
        <v>1011</v>
      </c>
      <c r="K67" s="140">
        <v>1018</v>
      </c>
      <c r="L67" s="140">
        <v>2029</v>
      </c>
      <c r="M67" s="140"/>
      <c r="N67" s="140">
        <v>399</v>
      </c>
      <c r="O67" s="140">
        <v>2077</v>
      </c>
      <c r="P67" s="140">
        <v>918</v>
      </c>
      <c r="Q67" s="140">
        <v>753</v>
      </c>
      <c r="R67" s="140">
        <v>1671</v>
      </c>
    </row>
    <row r="68" spans="1:18" s="137" customFormat="1" x14ac:dyDescent="0.2">
      <c r="A68" s="176">
        <v>2011</v>
      </c>
      <c r="B68" s="140">
        <v>338</v>
      </c>
      <c r="C68" s="140">
        <v>2425</v>
      </c>
      <c r="D68" s="140">
        <v>793</v>
      </c>
      <c r="E68" s="140">
        <v>1221</v>
      </c>
      <c r="F68" s="140">
        <v>2014</v>
      </c>
      <c r="G68" s="140"/>
      <c r="H68" s="140">
        <v>371</v>
      </c>
      <c r="I68" s="140">
        <v>2364</v>
      </c>
      <c r="J68" s="140">
        <v>943</v>
      </c>
      <c r="K68" s="140">
        <v>1044</v>
      </c>
      <c r="L68" s="140">
        <v>1987</v>
      </c>
      <c r="M68" s="140"/>
      <c r="N68" s="140">
        <v>379</v>
      </c>
      <c r="O68" s="140">
        <v>2266</v>
      </c>
      <c r="P68" s="140">
        <v>886</v>
      </c>
      <c r="Q68" s="140">
        <v>808</v>
      </c>
      <c r="R68" s="140">
        <v>1694</v>
      </c>
    </row>
    <row r="69" spans="1:18" s="137" customFormat="1" x14ac:dyDescent="0.2">
      <c r="A69" s="176">
        <v>2012</v>
      </c>
      <c r="B69" s="140">
        <v>323</v>
      </c>
      <c r="C69" s="140">
        <v>2421</v>
      </c>
      <c r="D69" s="140">
        <v>735</v>
      </c>
      <c r="E69" s="140">
        <v>1172</v>
      </c>
      <c r="F69" s="140">
        <v>1907</v>
      </c>
      <c r="G69" s="140"/>
      <c r="H69" s="140">
        <v>349</v>
      </c>
      <c r="I69" s="140">
        <v>2204</v>
      </c>
      <c r="J69" s="140">
        <v>881</v>
      </c>
      <c r="K69" s="140">
        <v>1017</v>
      </c>
      <c r="L69" s="140">
        <v>1898</v>
      </c>
      <c r="M69" s="140"/>
      <c r="N69" s="140">
        <v>361</v>
      </c>
      <c r="O69" s="140">
        <v>2286</v>
      </c>
      <c r="P69" s="140">
        <v>829</v>
      </c>
      <c r="Q69" s="140">
        <v>849</v>
      </c>
      <c r="R69" s="140">
        <v>1678</v>
      </c>
    </row>
    <row r="70" spans="1:18" s="137" customFormat="1" x14ac:dyDescent="0.2">
      <c r="A70" s="176">
        <v>2013</v>
      </c>
      <c r="B70" s="140">
        <v>303</v>
      </c>
      <c r="C70" s="140">
        <v>2311</v>
      </c>
      <c r="D70" s="140">
        <v>686</v>
      </c>
      <c r="E70" s="140">
        <v>1112</v>
      </c>
      <c r="F70" s="140">
        <v>1798</v>
      </c>
      <c r="G70" s="140"/>
      <c r="H70" s="140">
        <v>336</v>
      </c>
      <c r="I70" s="140">
        <v>2100</v>
      </c>
      <c r="J70" s="140">
        <v>823</v>
      </c>
      <c r="K70" s="140">
        <v>929</v>
      </c>
      <c r="L70" s="140">
        <v>1752</v>
      </c>
      <c r="M70" s="140"/>
      <c r="N70" s="140">
        <v>339</v>
      </c>
      <c r="O70" s="140">
        <v>2318</v>
      </c>
      <c r="P70" s="140">
        <v>766</v>
      </c>
      <c r="Q70" s="140">
        <v>801</v>
      </c>
      <c r="R70" s="140">
        <v>1567</v>
      </c>
    </row>
    <row r="74" spans="1:18" x14ac:dyDescent="0.2">
      <c r="A74" s="210"/>
      <c r="B74" s="234" t="s">
        <v>137</v>
      </c>
      <c r="C74" s="234"/>
      <c r="D74" s="234"/>
      <c r="E74" s="234"/>
      <c r="F74" s="234"/>
      <c r="G74" s="149"/>
      <c r="H74" s="234" t="s">
        <v>136</v>
      </c>
      <c r="I74" s="234"/>
      <c r="J74" s="234"/>
      <c r="K74" s="234"/>
      <c r="L74" s="234"/>
      <c r="M74" s="149"/>
      <c r="N74" s="234" t="s">
        <v>135</v>
      </c>
      <c r="O74" s="234"/>
      <c r="P74" s="234"/>
      <c r="Q74" s="234"/>
      <c r="R74" s="234"/>
    </row>
    <row r="75" spans="1:18" x14ac:dyDescent="0.2">
      <c r="A75" s="211"/>
      <c r="B75" s="242" t="s">
        <v>152</v>
      </c>
      <c r="C75" s="242" t="s">
        <v>37</v>
      </c>
      <c r="D75" s="234" t="s">
        <v>21</v>
      </c>
      <c r="E75" s="234"/>
      <c r="F75" s="234"/>
      <c r="G75" s="7"/>
      <c r="H75" s="242" t="s">
        <v>152</v>
      </c>
      <c r="I75" s="242" t="s">
        <v>37</v>
      </c>
      <c r="J75" s="234" t="s">
        <v>21</v>
      </c>
      <c r="K75" s="234"/>
      <c r="L75" s="234"/>
      <c r="M75" s="7"/>
      <c r="N75" s="242" t="s">
        <v>152</v>
      </c>
      <c r="O75" s="242" t="s">
        <v>37</v>
      </c>
      <c r="P75" s="234" t="s">
        <v>21</v>
      </c>
      <c r="Q75" s="234"/>
      <c r="R75" s="234"/>
    </row>
    <row r="76" spans="1:18" ht="22.5" x14ac:dyDescent="0.2">
      <c r="A76" s="12" t="s">
        <v>58</v>
      </c>
      <c r="B76" s="239"/>
      <c r="C76" s="239"/>
      <c r="D76" s="112" t="s">
        <v>151</v>
      </c>
      <c r="E76" s="112" t="s">
        <v>150</v>
      </c>
      <c r="F76" s="112" t="s">
        <v>5</v>
      </c>
      <c r="G76" s="148"/>
      <c r="H76" s="239"/>
      <c r="I76" s="239"/>
      <c r="J76" s="112" t="s">
        <v>151</v>
      </c>
      <c r="K76" s="112" t="s">
        <v>150</v>
      </c>
      <c r="L76" s="112" t="s">
        <v>5</v>
      </c>
      <c r="M76" s="148"/>
      <c r="N76" s="239"/>
      <c r="O76" s="239"/>
      <c r="P76" s="112" t="s">
        <v>151</v>
      </c>
      <c r="Q76" s="112" t="s">
        <v>150</v>
      </c>
      <c r="R76" s="112" t="s">
        <v>5</v>
      </c>
    </row>
    <row r="77" spans="1:18" x14ac:dyDescent="0.2">
      <c r="A77" s="176">
        <v>1997</v>
      </c>
      <c r="B77" s="140"/>
      <c r="C77" s="140"/>
      <c r="D77" s="140"/>
      <c r="E77" s="140"/>
      <c r="F77" s="140"/>
      <c r="G77" s="140"/>
      <c r="H77" s="140"/>
      <c r="I77" s="140"/>
      <c r="J77" s="140"/>
      <c r="K77" s="140"/>
      <c r="L77" s="140"/>
      <c r="M77" s="140"/>
      <c r="N77" s="140"/>
      <c r="O77" s="140"/>
      <c r="P77" s="140"/>
      <c r="Q77" s="140"/>
      <c r="R77" s="140"/>
    </row>
    <row r="78" spans="1:18" x14ac:dyDescent="0.2">
      <c r="A78" s="176">
        <v>1998</v>
      </c>
      <c r="B78" s="140"/>
      <c r="C78" s="140"/>
      <c r="D78" s="140"/>
      <c r="E78" s="140"/>
      <c r="F78" s="140"/>
      <c r="G78" s="140"/>
      <c r="H78" s="140"/>
      <c r="I78" s="140"/>
      <c r="J78" s="140"/>
      <c r="K78" s="140"/>
      <c r="L78" s="140"/>
      <c r="M78" s="140"/>
      <c r="N78" s="140"/>
      <c r="O78" s="140"/>
      <c r="P78" s="140"/>
      <c r="Q78" s="140"/>
      <c r="R78" s="140"/>
    </row>
    <row r="79" spans="1:18" x14ac:dyDescent="0.2">
      <c r="A79" s="176">
        <v>1999</v>
      </c>
      <c r="B79" s="140"/>
      <c r="C79" s="140"/>
      <c r="D79" s="140"/>
      <c r="E79" s="140"/>
      <c r="F79" s="140"/>
      <c r="G79" s="140"/>
      <c r="H79" s="140"/>
      <c r="I79" s="140"/>
      <c r="J79" s="140"/>
      <c r="K79" s="140"/>
      <c r="L79" s="140"/>
      <c r="M79" s="140"/>
      <c r="N79" s="140"/>
      <c r="O79" s="140"/>
      <c r="P79" s="140"/>
      <c r="Q79" s="140"/>
      <c r="R79" s="140"/>
    </row>
    <row r="80" spans="1:18" x14ac:dyDescent="0.2">
      <c r="A80" s="176">
        <v>2000</v>
      </c>
      <c r="B80" s="140"/>
      <c r="C80" s="140"/>
      <c r="D80" s="140"/>
      <c r="E80" s="140"/>
      <c r="F80" s="140"/>
      <c r="G80" s="140"/>
      <c r="H80" s="140"/>
      <c r="I80" s="140"/>
      <c r="J80" s="140"/>
      <c r="K80" s="140"/>
      <c r="L80" s="140"/>
      <c r="M80" s="140"/>
      <c r="N80" s="140"/>
      <c r="O80" s="140"/>
      <c r="P80" s="140"/>
      <c r="Q80" s="140"/>
      <c r="R80" s="140"/>
    </row>
    <row r="81" spans="1:18" x14ac:dyDescent="0.2">
      <c r="A81" s="176">
        <v>2001</v>
      </c>
      <c r="B81" s="140"/>
      <c r="C81" s="140"/>
      <c r="D81" s="140"/>
      <c r="E81" s="140"/>
      <c r="F81" s="140"/>
      <c r="G81" s="140"/>
      <c r="H81" s="140"/>
      <c r="I81" s="140"/>
      <c r="J81" s="140"/>
      <c r="K81" s="140"/>
      <c r="L81" s="140"/>
      <c r="M81" s="140"/>
      <c r="N81" s="140"/>
      <c r="O81" s="140"/>
      <c r="P81" s="140"/>
      <c r="Q81" s="140"/>
      <c r="R81" s="140"/>
    </row>
    <row r="82" spans="1:18" x14ac:dyDescent="0.2">
      <c r="A82" s="176">
        <v>2002</v>
      </c>
      <c r="B82" s="140"/>
      <c r="C82" s="140"/>
      <c r="D82" s="140"/>
      <c r="E82" s="140"/>
      <c r="F82" s="140"/>
      <c r="G82" s="140"/>
      <c r="H82" s="140"/>
      <c r="I82" s="140"/>
      <c r="J82" s="140"/>
      <c r="K82" s="140"/>
      <c r="L82" s="140"/>
      <c r="M82" s="140"/>
      <c r="N82" s="140"/>
      <c r="O82" s="140"/>
      <c r="P82" s="140"/>
      <c r="Q82" s="140"/>
      <c r="R82" s="140"/>
    </row>
    <row r="83" spans="1:18" x14ac:dyDescent="0.2">
      <c r="A83" s="176">
        <v>2003</v>
      </c>
      <c r="B83" s="140"/>
      <c r="C83" s="140"/>
      <c r="D83" s="140"/>
      <c r="E83" s="140"/>
      <c r="F83" s="140"/>
      <c r="G83" s="140"/>
      <c r="H83" s="140"/>
      <c r="I83" s="140"/>
      <c r="J83" s="140"/>
      <c r="K83" s="140"/>
      <c r="L83" s="140"/>
      <c r="M83" s="140"/>
      <c r="N83" s="140"/>
      <c r="O83" s="140"/>
      <c r="P83" s="140"/>
      <c r="Q83" s="140"/>
      <c r="R83" s="140"/>
    </row>
    <row r="84" spans="1:18" x14ac:dyDescent="0.2">
      <c r="A84" s="176">
        <v>2004</v>
      </c>
      <c r="B84" s="140"/>
      <c r="C84" s="140"/>
      <c r="D84" s="140"/>
      <c r="E84" s="140"/>
      <c r="F84" s="140"/>
      <c r="G84" s="140"/>
      <c r="H84" s="140"/>
      <c r="I84" s="140"/>
      <c r="J84" s="140"/>
      <c r="K84" s="140"/>
      <c r="L84" s="140"/>
      <c r="M84" s="140"/>
      <c r="N84" s="140"/>
      <c r="O84" s="140"/>
      <c r="P84" s="140"/>
      <c r="Q84" s="140"/>
      <c r="R84" s="140"/>
    </row>
    <row r="85" spans="1:18" x14ac:dyDescent="0.2">
      <c r="A85" s="176">
        <v>2005</v>
      </c>
      <c r="B85" s="140"/>
      <c r="C85" s="140"/>
      <c r="D85" s="140"/>
      <c r="E85" s="140"/>
      <c r="F85" s="140"/>
      <c r="G85" s="140"/>
      <c r="H85" s="140"/>
      <c r="I85" s="140"/>
      <c r="J85" s="140"/>
      <c r="K85" s="140"/>
      <c r="L85" s="140"/>
      <c r="M85" s="140"/>
      <c r="N85" s="140"/>
      <c r="O85" s="140"/>
      <c r="P85" s="140"/>
      <c r="Q85" s="140"/>
      <c r="R85" s="140"/>
    </row>
    <row r="86" spans="1:18" x14ac:dyDescent="0.2">
      <c r="A86" s="176">
        <v>2006</v>
      </c>
      <c r="B86" s="140">
        <v>514</v>
      </c>
      <c r="C86" s="140">
        <v>801</v>
      </c>
      <c r="D86" s="140">
        <v>1482</v>
      </c>
      <c r="E86" s="140">
        <v>0</v>
      </c>
      <c r="F86" s="140">
        <v>1482</v>
      </c>
      <c r="G86" s="140"/>
      <c r="H86" s="140"/>
      <c r="I86" s="140"/>
      <c r="J86" s="140"/>
      <c r="K86" s="140"/>
      <c r="L86" s="140"/>
      <c r="M86" s="140"/>
      <c r="N86" s="140"/>
      <c r="O86" s="140"/>
      <c r="P86" s="140"/>
      <c r="Q86" s="140"/>
      <c r="R86" s="140"/>
    </row>
    <row r="87" spans="1:18" x14ac:dyDescent="0.2">
      <c r="A87" s="176">
        <v>2007</v>
      </c>
      <c r="B87" s="140">
        <v>511</v>
      </c>
      <c r="C87" s="140">
        <v>1775</v>
      </c>
      <c r="D87" s="140">
        <v>1456</v>
      </c>
      <c r="E87" s="140">
        <v>214</v>
      </c>
      <c r="F87" s="140">
        <v>1670</v>
      </c>
      <c r="G87" s="140"/>
      <c r="H87" s="140">
        <v>704</v>
      </c>
      <c r="I87" s="140">
        <v>976</v>
      </c>
      <c r="J87" s="140">
        <v>1767</v>
      </c>
      <c r="K87" s="140">
        <v>0</v>
      </c>
      <c r="L87" s="140">
        <v>1767</v>
      </c>
      <c r="M87" s="140"/>
      <c r="N87" s="140"/>
      <c r="O87" s="140"/>
      <c r="P87" s="140"/>
      <c r="Q87" s="140"/>
      <c r="R87" s="140"/>
    </row>
    <row r="88" spans="1:18" x14ac:dyDescent="0.2">
      <c r="A88" s="176">
        <v>2008</v>
      </c>
      <c r="B88" s="140">
        <v>492</v>
      </c>
      <c r="C88" s="140">
        <v>2215</v>
      </c>
      <c r="D88" s="140">
        <v>1362</v>
      </c>
      <c r="E88" s="140">
        <v>503</v>
      </c>
      <c r="F88" s="140">
        <v>1865</v>
      </c>
      <c r="G88" s="140"/>
      <c r="H88" s="140">
        <v>698</v>
      </c>
      <c r="I88" s="140">
        <v>2218</v>
      </c>
      <c r="J88" s="140">
        <v>1724</v>
      </c>
      <c r="K88" s="140">
        <v>256</v>
      </c>
      <c r="L88" s="140">
        <v>1980</v>
      </c>
      <c r="M88" s="140"/>
      <c r="N88" s="140">
        <v>595</v>
      </c>
      <c r="O88" s="140">
        <v>791</v>
      </c>
      <c r="P88" s="140">
        <v>1652</v>
      </c>
      <c r="Q88" s="140">
        <v>0</v>
      </c>
      <c r="R88" s="140">
        <v>1652</v>
      </c>
    </row>
    <row r="89" spans="1:18" x14ac:dyDescent="0.2">
      <c r="A89" s="176">
        <v>2009</v>
      </c>
      <c r="B89" s="140">
        <v>457</v>
      </c>
      <c r="C89" s="140">
        <v>2100</v>
      </c>
      <c r="D89" s="140">
        <v>1211</v>
      </c>
      <c r="E89" s="140">
        <v>573</v>
      </c>
      <c r="F89" s="140">
        <v>1784</v>
      </c>
      <c r="G89" s="140"/>
      <c r="H89" s="140">
        <v>665</v>
      </c>
      <c r="I89" s="140">
        <v>2467</v>
      </c>
      <c r="J89" s="140">
        <v>1510</v>
      </c>
      <c r="K89" s="140">
        <v>500</v>
      </c>
      <c r="L89" s="140">
        <v>2010</v>
      </c>
      <c r="M89" s="140"/>
      <c r="N89" s="140">
        <v>589</v>
      </c>
      <c r="O89" s="140">
        <v>1685</v>
      </c>
      <c r="P89" s="140">
        <v>1607</v>
      </c>
      <c r="Q89" s="140">
        <v>274</v>
      </c>
      <c r="R89" s="140">
        <v>1881</v>
      </c>
    </row>
    <row r="90" spans="1:18" x14ac:dyDescent="0.2">
      <c r="A90" s="176">
        <v>2010</v>
      </c>
      <c r="B90" s="140">
        <v>436</v>
      </c>
      <c r="C90" s="140">
        <v>2303</v>
      </c>
      <c r="D90" s="140">
        <v>1129</v>
      </c>
      <c r="E90" s="140">
        <v>675</v>
      </c>
      <c r="F90" s="140">
        <v>1804</v>
      </c>
      <c r="G90" s="140"/>
      <c r="H90" s="140">
        <v>624</v>
      </c>
      <c r="I90" s="140">
        <v>2624</v>
      </c>
      <c r="J90" s="140">
        <v>1363</v>
      </c>
      <c r="K90" s="140">
        <v>661</v>
      </c>
      <c r="L90" s="140">
        <v>2024</v>
      </c>
      <c r="M90" s="140"/>
      <c r="N90" s="140">
        <v>564</v>
      </c>
      <c r="O90" s="140">
        <v>2294</v>
      </c>
      <c r="P90" s="140">
        <v>1460</v>
      </c>
      <c r="Q90" s="140">
        <v>691</v>
      </c>
      <c r="R90" s="140">
        <v>2151</v>
      </c>
    </row>
    <row r="91" spans="1:18" x14ac:dyDescent="0.2">
      <c r="A91" s="176">
        <v>2011</v>
      </c>
      <c r="B91" s="140">
        <v>415</v>
      </c>
      <c r="C91" s="140">
        <v>2544</v>
      </c>
      <c r="D91" s="140">
        <v>1088</v>
      </c>
      <c r="E91" s="140">
        <v>852</v>
      </c>
      <c r="F91" s="140">
        <v>1940</v>
      </c>
      <c r="G91" s="140"/>
      <c r="H91" s="140">
        <v>590</v>
      </c>
      <c r="I91" s="140">
        <v>2749</v>
      </c>
      <c r="J91" s="140">
        <v>1258</v>
      </c>
      <c r="K91" s="140">
        <v>792</v>
      </c>
      <c r="L91" s="140">
        <v>2050</v>
      </c>
      <c r="M91" s="140"/>
      <c r="N91" s="140">
        <v>522</v>
      </c>
      <c r="O91" s="140">
        <v>2491</v>
      </c>
      <c r="P91" s="140">
        <v>1297</v>
      </c>
      <c r="Q91" s="140">
        <v>941</v>
      </c>
      <c r="R91" s="140">
        <v>2238</v>
      </c>
    </row>
    <row r="92" spans="1:18" x14ac:dyDescent="0.2">
      <c r="A92" s="176">
        <v>2012</v>
      </c>
      <c r="B92" s="140">
        <v>398</v>
      </c>
      <c r="C92" s="140">
        <v>2655</v>
      </c>
      <c r="D92" s="140">
        <v>1031</v>
      </c>
      <c r="E92" s="140">
        <v>948</v>
      </c>
      <c r="F92" s="140">
        <v>1979</v>
      </c>
      <c r="G92" s="140"/>
      <c r="H92" s="140">
        <v>555</v>
      </c>
      <c r="I92" s="140">
        <v>2701</v>
      </c>
      <c r="J92" s="140">
        <v>1120</v>
      </c>
      <c r="K92" s="140">
        <v>887</v>
      </c>
      <c r="L92" s="140">
        <v>2007</v>
      </c>
      <c r="M92" s="140"/>
      <c r="N92" s="140">
        <v>480</v>
      </c>
      <c r="O92" s="140">
        <v>2493</v>
      </c>
      <c r="P92" s="140">
        <v>1195</v>
      </c>
      <c r="Q92" s="140">
        <v>1083</v>
      </c>
      <c r="R92" s="140">
        <v>2278</v>
      </c>
    </row>
    <row r="93" spans="1:18" x14ac:dyDescent="0.2">
      <c r="A93" s="176">
        <v>2013</v>
      </c>
      <c r="B93" s="140">
        <v>381</v>
      </c>
      <c r="C93" s="140">
        <v>2608</v>
      </c>
      <c r="D93" s="140">
        <v>979</v>
      </c>
      <c r="E93" s="140">
        <v>928</v>
      </c>
      <c r="F93" s="140">
        <v>1907</v>
      </c>
      <c r="G93" s="140"/>
      <c r="H93" s="140">
        <v>520</v>
      </c>
      <c r="I93" s="140">
        <v>2562</v>
      </c>
      <c r="J93" s="140">
        <v>1038</v>
      </c>
      <c r="K93" s="140">
        <v>950</v>
      </c>
      <c r="L93" s="140">
        <v>1988</v>
      </c>
      <c r="M93" s="140"/>
      <c r="N93" s="140">
        <v>449</v>
      </c>
      <c r="O93" s="140">
        <v>2479</v>
      </c>
      <c r="P93" s="140">
        <v>1085</v>
      </c>
      <c r="Q93" s="140">
        <v>1018</v>
      </c>
      <c r="R93" s="140">
        <v>2103</v>
      </c>
    </row>
  </sheetData>
  <mergeCells count="48">
    <mergeCell ref="B74:F74"/>
    <mergeCell ref="H74:L74"/>
    <mergeCell ref="N74:R74"/>
    <mergeCell ref="B75:B76"/>
    <mergeCell ref="C75:C76"/>
    <mergeCell ref="D75:F75"/>
    <mergeCell ref="H75:H76"/>
    <mergeCell ref="I75:I76"/>
    <mergeCell ref="J75:L75"/>
    <mergeCell ref="N75:N76"/>
    <mergeCell ref="O75:O76"/>
    <mergeCell ref="P75:R75"/>
    <mergeCell ref="B51:F51"/>
    <mergeCell ref="B29:B30"/>
    <mergeCell ref="C29:C30"/>
    <mergeCell ref="D29:F29"/>
    <mergeCell ref="B52:B53"/>
    <mergeCell ref="C52:C53"/>
    <mergeCell ref="D52:F52"/>
    <mergeCell ref="J52:L52"/>
    <mergeCell ref="N52:N53"/>
    <mergeCell ref="O52:O53"/>
    <mergeCell ref="P52:R52"/>
    <mergeCell ref="J29:L29"/>
    <mergeCell ref="N29:N30"/>
    <mergeCell ref="O29:O30"/>
    <mergeCell ref="P29:R29"/>
    <mergeCell ref="H51:L51"/>
    <mergeCell ref="N51:R51"/>
    <mergeCell ref="H29:H30"/>
    <mergeCell ref="I29:I30"/>
    <mergeCell ref="H52:H53"/>
    <mergeCell ref="I52:I53"/>
    <mergeCell ref="B28:F28"/>
    <mergeCell ref="H28:L28"/>
    <mergeCell ref="N28:R28"/>
    <mergeCell ref="B5:F5"/>
    <mergeCell ref="H5:L5"/>
    <mergeCell ref="N5:R5"/>
    <mergeCell ref="B6:B7"/>
    <mergeCell ref="C6:C7"/>
    <mergeCell ref="D6:F6"/>
    <mergeCell ref="O6:O7"/>
    <mergeCell ref="P6:R6"/>
    <mergeCell ref="H6:H7"/>
    <mergeCell ref="I6:I7"/>
    <mergeCell ref="J6:L6"/>
    <mergeCell ref="N6:N7"/>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D1" sqref="D1"/>
    </sheetView>
  </sheetViews>
  <sheetFormatPr defaultRowHeight="11.25" x14ac:dyDescent="0.2"/>
  <cols>
    <col min="1" max="1" width="9.28515625" style="178" bestFit="1" customWidth="1"/>
    <col min="2" max="3" width="7.42578125" style="35" customWidth="1"/>
    <col min="4" max="5" width="8.140625" style="27" customWidth="1"/>
    <col min="6" max="6" width="7.42578125" style="36" customWidth="1"/>
    <col min="7" max="7" width="2.7109375" style="24" customWidth="1"/>
    <col min="8" max="9" width="7.42578125" style="35" customWidth="1"/>
    <col min="10" max="11" width="8.140625" style="27" customWidth="1"/>
    <col min="12" max="12" width="7.42578125" style="36" customWidth="1"/>
    <col min="13" max="13" width="2.7109375" style="24" customWidth="1"/>
    <col min="14" max="15" width="7.42578125" style="35" customWidth="1"/>
    <col min="16" max="17" width="8.140625" style="27" customWidth="1"/>
    <col min="18" max="18" width="7.42578125" style="36" customWidth="1"/>
    <col min="19" max="16384" width="9.140625" style="24"/>
  </cols>
  <sheetData>
    <row r="1" spans="1:18" ht="15" x14ac:dyDescent="0.25">
      <c r="A1" s="53" t="s">
        <v>462</v>
      </c>
    </row>
    <row r="3" spans="1:18" s="29" customFormat="1" ht="12.75" customHeight="1" x14ac:dyDescent="0.2">
      <c r="A3" s="206" t="s">
        <v>417</v>
      </c>
      <c r="B3" s="202" t="str">
        <f>Innehållsförteckning!D103</f>
        <v>Avkastning, resultat och soliditet per år för cohorter av nystartade fristående aktiebolag. Belopp i tusen kronor.</v>
      </c>
      <c r="C3" s="202"/>
      <c r="D3" s="202"/>
      <c r="E3" s="202"/>
      <c r="F3" s="202"/>
      <c r="G3" s="202"/>
      <c r="H3" s="202"/>
      <c r="I3" s="202"/>
      <c r="J3" s="202"/>
      <c r="K3" s="202"/>
      <c r="L3" s="202"/>
      <c r="M3" s="202"/>
      <c r="N3" s="202"/>
      <c r="O3" s="202"/>
      <c r="P3" s="202"/>
      <c r="Q3" s="202"/>
      <c r="R3" s="202"/>
    </row>
    <row r="4" spans="1:18" x14ac:dyDescent="0.2">
      <c r="A4" s="12"/>
      <c r="B4" s="162"/>
      <c r="C4" s="162"/>
      <c r="D4" s="148"/>
      <c r="E4" s="148"/>
      <c r="F4" s="163"/>
      <c r="G4" s="148"/>
      <c r="H4" s="162"/>
      <c r="I4" s="162"/>
      <c r="J4" s="148"/>
      <c r="K4" s="148"/>
      <c r="L4" s="163"/>
      <c r="M4" s="149"/>
      <c r="N4" s="162"/>
      <c r="O4" s="162"/>
      <c r="P4" s="148"/>
      <c r="Q4" s="148"/>
      <c r="R4" s="163"/>
    </row>
    <row r="5" spans="1:18" x14ac:dyDescent="0.2">
      <c r="A5" s="210"/>
      <c r="B5" s="240" t="s">
        <v>146</v>
      </c>
      <c r="C5" s="240"/>
      <c r="D5" s="240"/>
      <c r="E5" s="240"/>
      <c r="F5" s="240"/>
      <c r="G5" s="149"/>
      <c r="H5" s="240" t="s">
        <v>145</v>
      </c>
      <c r="I5" s="240"/>
      <c r="J5" s="240"/>
      <c r="K5" s="240"/>
      <c r="L5" s="240"/>
      <c r="M5" s="149"/>
      <c r="N5" s="240" t="s">
        <v>144</v>
      </c>
      <c r="O5" s="240"/>
      <c r="P5" s="240"/>
      <c r="Q5" s="240"/>
      <c r="R5" s="240"/>
    </row>
    <row r="6" spans="1:18" ht="45" x14ac:dyDescent="0.2">
      <c r="A6" s="12" t="s">
        <v>58</v>
      </c>
      <c r="B6" s="164" t="s">
        <v>27</v>
      </c>
      <c r="C6" s="164" t="s">
        <v>28</v>
      </c>
      <c r="D6" s="16" t="s">
        <v>120</v>
      </c>
      <c r="E6" s="16" t="s">
        <v>29</v>
      </c>
      <c r="F6" s="165" t="s">
        <v>26</v>
      </c>
      <c r="G6" s="148"/>
      <c r="H6" s="164" t="s">
        <v>27</v>
      </c>
      <c r="I6" s="164" t="s">
        <v>28</v>
      </c>
      <c r="J6" s="16" t="s">
        <v>120</v>
      </c>
      <c r="K6" s="16" t="s">
        <v>29</v>
      </c>
      <c r="L6" s="165" t="s">
        <v>26</v>
      </c>
      <c r="M6" s="149"/>
      <c r="N6" s="164" t="s">
        <v>27</v>
      </c>
      <c r="O6" s="164" t="s">
        <v>28</v>
      </c>
      <c r="P6" s="16" t="s">
        <v>120</v>
      </c>
      <c r="Q6" s="16" t="s">
        <v>29</v>
      </c>
      <c r="R6" s="165" t="s">
        <v>26</v>
      </c>
    </row>
    <row r="7" spans="1:18" x14ac:dyDescent="0.2">
      <c r="A7" s="176">
        <v>1997</v>
      </c>
      <c r="B7" s="127">
        <v>5.7453285100000001E-2</v>
      </c>
      <c r="C7" s="127">
        <v>7.0729539899999999E-2</v>
      </c>
      <c r="D7" s="140">
        <v>376</v>
      </c>
      <c r="E7" s="140">
        <v>154</v>
      </c>
      <c r="F7" s="124">
        <v>0.1583517153</v>
      </c>
      <c r="G7" s="137"/>
      <c r="H7" s="127"/>
      <c r="I7" s="127"/>
      <c r="J7" s="140"/>
      <c r="K7" s="140"/>
      <c r="L7" s="124"/>
      <c r="M7" s="137"/>
      <c r="N7" s="127"/>
      <c r="O7" s="127"/>
      <c r="P7" s="140"/>
      <c r="Q7" s="140"/>
      <c r="R7" s="124"/>
    </row>
    <row r="8" spans="1:18" x14ac:dyDescent="0.2">
      <c r="A8" s="176">
        <v>1998</v>
      </c>
      <c r="B8" s="127">
        <v>8.6790261699999996E-2</v>
      </c>
      <c r="C8" s="127">
        <v>5.5415439800000001E-2</v>
      </c>
      <c r="D8" s="140">
        <v>720</v>
      </c>
      <c r="E8" s="140">
        <v>298</v>
      </c>
      <c r="F8" s="124">
        <v>0.16707616110000001</v>
      </c>
      <c r="G8" s="137"/>
      <c r="H8" s="127">
        <v>6.6219849100000006E-2</v>
      </c>
      <c r="I8" s="127">
        <v>7.6782766299999999E-2</v>
      </c>
      <c r="J8" s="140">
        <v>438</v>
      </c>
      <c r="K8" s="140">
        <v>163</v>
      </c>
      <c r="L8" s="124">
        <v>0.17823062079999999</v>
      </c>
      <c r="M8" s="137"/>
      <c r="N8" s="127"/>
      <c r="O8" s="127"/>
      <c r="P8" s="140"/>
      <c r="Q8" s="140"/>
      <c r="R8" s="124"/>
    </row>
    <row r="9" spans="1:18" x14ac:dyDescent="0.2">
      <c r="A9" s="176">
        <v>1999</v>
      </c>
      <c r="B9" s="127">
        <v>7.6846329399999996E-2</v>
      </c>
      <c r="C9" s="127">
        <v>4.7108314700000001E-2</v>
      </c>
      <c r="D9" s="140">
        <v>782</v>
      </c>
      <c r="E9" s="140">
        <v>337</v>
      </c>
      <c r="F9" s="124">
        <v>0.18158913190000001</v>
      </c>
      <c r="G9" s="137"/>
      <c r="H9" s="127">
        <v>0.1026953827</v>
      </c>
      <c r="I9" s="127">
        <v>6.5127117400000004E-2</v>
      </c>
      <c r="J9" s="140">
        <v>798</v>
      </c>
      <c r="K9" s="140">
        <v>316</v>
      </c>
      <c r="L9" s="124">
        <v>0.18894000389999999</v>
      </c>
      <c r="M9" s="137"/>
      <c r="N9" s="127">
        <v>3.4923749099999998E-2</v>
      </c>
      <c r="O9" s="127">
        <v>5.11352484E-2</v>
      </c>
      <c r="P9" s="140">
        <v>383</v>
      </c>
      <c r="Q9" s="140">
        <v>165</v>
      </c>
      <c r="R9" s="124">
        <v>0.13981637199999999</v>
      </c>
    </row>
    <row r="10" spans="1:18" x14ac:dyDescent="0.2">
      <c r="A10" s="176">
        <v>2000</v>
      </c>
      <c r="B10" s="127">
        <v>3.2189316099999997E-2</v>
      </c>
      <c r="C10" s="127">
        <v>1.8684483200000001E-2</v>
      </c>
      <c r="D10" s="140">
        <v>874</v>
      </c>
      <c r="E10" s="140">
        <v>333</v>
      </c>
      <c r="F10" s="124">
        <v>0.20532963830000001</v>
      </c>
      <c r="G10" s="137"/>
      <c r="H10" s="127">
        <v>8.6348645200000004E-2</v>
      </c>
      <c r="I10" s="127">
        <v>5.0949542299999998E-2</v>
      </c>
      <c r="J10" s="140">
        <v>922</v>
      </c>
      <c r="K10" s="140">
        <v>367</v>
      </c>
      <c r="L10" s="124">
        <v>0.18382779939999999</v>
      </c>
      <c r="M10" s="137"/>
      <c r="N10" s="127">
        <v>7.6215122900000001E-2</v>
      </c>
      <c r="O10" s="127">
        <v>5.1237317499999997E-2</v>
      </c>
      <c r="P10" s="140">
        <v>782</v>
      </c>
      <c r="Q10" s="140">
        <v>330</v>
      </c>
      <c r="R10" s="124">
        <v>0.14756806040000001</v>
      </c>
    </row>
    <row r="11" spans="1:18" x14ac:dyDescent="0.2">
      <c r="A11" s="176">
        <v>2001</v>
      </c>
      <c r="B11" s="127">
        <v>3.8577957699999998E-2</v>
      </c>
      <c r="C11" s="127">
        <v>2.07267488E-2</v>
      </c>
      <c r="D11" s="140">
        <v>970</v>
      </c>
      <c r="E11" s="140">
        <v>356</v>
      </c>
      <c r="F11" s="124">
        <v>0.19948073129999999</v>
      </c>
      <c r="G11" s="137"/>
      <c r="H11" s="127">
        <v>9.0795852600000004E-2</v>
      </c>
      <c r="I11" s="127">
        <v>4.95397188E-2</v>
      </c>
      <c r="J11" s="140">
        <v>977</v>
      </c>
      <c r="K11" s="140">
        <v>384</v>
      </c>
      <c r="L11" s="124">
        <v>0.21348674449999999</v>
      </c>
      <c r="M11" s="137"/>
      <c r="N11" s="127">
        <v>0.1015006539</v>
      </c>
      <c r="O11" s="127">
        <v>5.7915875300000003E-2</v>
      </c>
      <c r="P11" s="140">
        <v>948</v>
      </c>
      <c r="Q11" s="140">
        <v>398</v>
      </c>
      <c r="R11" s="124">
        <v>0.18338410520000001</v>
      </c>
    </row>
    <row r="12" spans="1:18" x14ac:dyDescent="0.2">
      <c r="A12" s="176">
        <v>2002</v>
      </c>
      <c r="B12" s="127">
        <v>4.9853937199999997E-2</v>
      </c>
      <c r="C12" s="127">
        <v>2.8385270600000002E-2</v>
      </c>
      <c r="D12" s="140">
        <v>1005</v>
      </c>
      <c r="E12" s="140">
        <v>387</v>
      </c>
      <c r="F12" s="124">
        <v>0.21706754440000001</v>
      </c>
      <c r="G12" s="137"/>
      <c r="H12" s="127">
        <v>9.0537611099999998E-2</v>
      </c>
      <c r="I12" s="127">
        <v>4.7410133399999999E-2</v>
      </c>
      <c r="J12" s="140">
        <v>1019</v>
      </c>
      <c r="K12" s="140">
        <v>394</v>
      </c>
      <c r="L12" s="124">
        <v>0.24525635500000001</v>
      </c>
      <c r="M12" s="137"/>
      <c r="N12" s="127">
        <v>9.8780421699999996E-2</v>
      </c>
      <c r="O12" s="127">
        <v>5.18709537E-2</v>
      </c>
      <c r="P12" s="140">
        <v>955</v>
      </c>
      <c r="Q12" s="140">
        <v>419</v>
      </c>
      <c r="R12" s="124">
        <v>0.22655437849999999</v>
      </c>
    </row>
    <row r="13" spans="1:18" x14ac:dyDescent="0.2">
      <c r="A13" s="176">
        <v>2003</v>
      </c>
      <c r="B13" s="127">
        <v>7.8362043100000001E-2</v>
      </c>
      <c r="C13" s="127">
        <v>4.9197906899999998E-2</v>
      </c>
      <c r="D13" s="140">
        <v>1023</v>
      </c>
      <c r="E13" s="140">
        <v>428</v>
      </c>
      <c r="F13" s="124">
        <v>0.27615245309999997</v>
      </c>
      <c r="G13" s="137"/>
      <c r="H13" s="127">
        <v>7.55469795E-2</v>
      </c>
      <c r="I13" s="127">
        <v>3.9038198400000002E-2</v>
      </c>
      <c r="J13" s="140">
        <v>1092</v>
      </c>
      <c r="K13" s="140">
        <v>419</v>
      </c>
      <c r="L13" s="124">
        <v>0.27470833420000002</v>
      </c>
      <c r="M13" s="137"/>
      <c r="N13" s="127">
        <v>7.1556762499999996E-2</v>
      </c>
      <c r="O13" s="127">
        <v>4.3926602799999999E-2</v>
      </c>
      <c r="P13" s="140">
        <v>915</v>
      </c>
      <c r="Q13" s="140">
        <v>426</v>
      </c>
      <c r="R13" s="124">
        <v>0.23348887190000001</v>
      </c>
    </row>
    <row r="14" spans="1:18" x14ac:dyDescent="0.2">
      <c r="A14" s="176">
        <v>2004</v>
      </c>
      <c r="B14" s="127">
        <v>8.5329221299999994E-2</v>
      </c>
      <c r="C14" s="127">
        <v>5.418005E-2</v>
      </c>
      <c r="D14" s="140">
        <v>1106</v>
      </c>
      <c r="E14" s="140">
        <v>466</v>
      </c>
      <c r="F14" s="124">
        <v>0.31431952769999999</v>
      </c>
      <c r="G14" s="137"/>
      <c r="H14" s="127">
        <v>8.0699011400000006E-2</v>
      </c>
      <c r="I14" s="127">
        <v>4.5019947800000001E-2</v>
      </c>
      <c r="J14" s="140">
        <v>1123</v>
      </c>
      <c r="K14" s="140">
        <v>437</v>
      </c>
      <c r="L14" s="124">
        <v>0.28633912030000003</v>
      </c>
      <c r="M14" s="137"/>
      <c r="N14" s="127">
        <v>2.1764600799999999E-2</v>
      </c>
      <c r="O14" s="127">
        <v>1.21727971E-2</v>
      </c>
      <c r="P14" s="140">
        <v>951</v>
      </c>
      <c r="Q14" s="140">
        <v>413</v>
      </c>
      <c r="R14" s="124">
        <v>0.18415934849999999</v>
      </c>
    </row>
    <row r="15" spans="1:18" x14ac:dyDescent="0.2">
      <c r="A15" s="176">
        <v>2005</v>
      </c>
      <c r="B15" s="127">
        <v>8.4978748300000004E-2</v>
      </c>
      <c r="C15" s="127">
        <v>5.5099426899999998E-2</v>
      </c>
      <c r="D15" s="140">
        <v>1170</v>
      </c>
      <c r="E15" s="140">
        <v>496</v>
      </c>
      <c r="F15" s="124">
        <v>0.31692121270000001</v>
      </c>
      <c r="G15" s="137"/>
      <c r="H15" s="127">
        <v>9.2299586500000003E-2</v>
      </c>
      <c r="I15" s="127">
        <v>4.9409847100000001E-2</v>
      </c>
      <c r="J15" s="140">
        <v>1209</v>
      </c>
      <c r="K15" s="140">
        <v>463</v>
      </c>
      <c r="L15" s="124">
        <v>0.31682908949999999</v>
      </c>
      <c r="M15" s="137"/>
      <c r="N15" s="127">
        <v>0.13358603820000001</v>
      </c>
      <c r="O15" s="127">
        <v>8.0593427800000006E-2</v>
      </c>
      <c r="P15" s="140">
        <v>1038</v>
      </c>
      <c r="Q15" s="140">
        <v>495</v>
      </c>
      <c r="R15" s="124">
        <v>0.27497339520000003</v>
      </c>
    </row>
    <row r="16" spans="1:18" x14ac:dyDescent="0.2">
      <c r="A16" s="176">
        <v>2006</v>
      </c>
      <c r="B16" s="127">
        <v>9.7492784499999999E-2</v>
      </c>
      <c r="C16" s="127">
        <v>6.3099722999999996E-2</v>
      </c>
      <c r="D16" s="140">
        <v>1272</v>
      </c>
      <c r="E16" s="140">
        <v>543</v>
      </c>
      <c r="F16" s="124">
        <v>0.3258843448</v>
      </c>
      <c r="G16" s="137"/>
      <c r="H16" s="127">
        <v>0.10734434079999999</v>
      </c>
      <c r="I16" s="127">
        <v>5.6512189999999997E-2</v>
      </c>
      <c r="J16" s="140">
        <v>1355</v>
      </c>
      <c r="K16" s="140">
        <v>495</v>
      </c>
      <c r="L16" s="124">
        <v>0.33452762339999997</v>
      </c>
      <c r="M16" s="137"/>
      <c r="N16" s="127">
        <v>0.10399102070000001</v>
      </c>
      <c r="O16" s="127">
        <v>6.4436990999999999E-2</v>
      </c>
      <c r="P16" s="140">
        <v>1095</v>
      </c>
      <c r="Q16" s="140">
        <v>495</v>
      </c>
      <c r="R16" s="124">
        <v>0.29917805460000002</v>
      </c>
    </row>
    <row r="17" spans="1:18" x14ac:dyDescent="0.2">
      <c r="A17" s="176">
        <v>2007</v>
      </c>
      <c r="B17" s="127">
        <v>0.10190679060000001</v>
      </c>
      <c r="C17" s="127">
        <v>6.0785495199999998E-2</v>
      </c>
      <c r="D17" s="140">
        <v>1303</v>
      </c>
      <c r="E17" s="140">
        <v>551</v>
      </c>
      <c r="F17" s="124">
        <v>0.32265699009999999</v>
      </c>
      <c r="G17" s="137"/>
      <c r="H17" s="127">
        <v>0.105994639</v>
      </c>
      <c r="I17" s="127">
        <v>5.0259505900000001E-2</v>
      </c>
      <c r="J17" s="140">
        <v>1441</v>
      </c>
      <c r="K17" s="140">
        <v>523</v>
      </c>
      <c r="L17" s="124">
        <v>0.34607344709999999</v>
      </c>
      <c r="M17" s="137"/>
      <c r="N17" s="127">
        <v>9.7917856100000006E-2</v>
      </c>
      <c r="O17" s="127">
        <v>4.5580568600000003E-2</v>
      </c>
      <c r="P17" s="140">
        <v>1162</v>
      </c>
      <c r="Q17" s="140">
        <v>503</v>
      </c>
      <c r="R17" s="124">
        <v>0.30117752800000003</v>
      </c>
    </row>
    <row r="18" spans="1:18" x14ac:dyDescent="0.2">
      <c r="A18" s="176">
        <v>2008</v>
      </c>
      <c r="B18" s="127">
        <v>6.2940438400000007E-2</v>
      </c>
      <c r="C18" s="127">
        <v>3.1308253699999997E-2</v>
      </c>
      <c r="D18" s="140">
        <v>1316</v>
      </c>
      <c r="E18" s="140">
        <v>516</v>
      </c>
      <c r="F18" s="124">
        <v>0.32267496039999999</v>
      </c>
      <c r="G18" s="137"/>
      <c r="H18" s="127">
        <v>8.1233164199999999E-2</v>
      </c>
      <c r="I18" s="127">
        <v>3.8755756600000003E-2</v>
      </c>
      <c r="J18" s="140">
        <v>1446</v>
      </c>
      <c r="K18" s="140">
        <v>521</v>
      </c>
      <c r="L18" s="124">
        <v>0.33386596660000001</v>
      </c>
      <c r="M18" s="137"/>
      <c r="N18" s="127">
        <v>8.0062928500000005E-2</v>
      </c>
      <c r="O18" s="127">
        <v>4.3380867500000003E-2</v>
      </c>
      <c r="P18" s="140">
        <v>1244</v>
      </c>
      <c r="Q18" s="140">
        <v>520</v>
      </c>
      <c r="R18" s="124">
        <v>0.31399272859999999</v>
      </c>
    </row>
    <row r="19" spans="1:18" x14ac:dyDescent="0.2">
      <c r="A19" s="176">
        <v>2009</v>
      </c>
      <c r="B19" s="127">
        <v>1.9480904800000001E-2</v>
      </c>
      <c r="C19" s="127">
        <v>8.2967739999999998E-3</v>
      </c>
      <c r="D19" s="140">
        <v>1313</v>
      </c>
      <c r="E19" s="140">
        <v>495</v>
      </c>
      <c r="F19" s="124">
        <v>0.34901619430000003</v>
      </c>
      <c r="G19" s="137"/>
      <c r="H19" s="127">
        <v>7.7539454300000005E-2</v>
      </c>
      <c r="I19" s="127">
        <v>4.26567339E-2</v>
      </c>
      <c r="J19" s="140">
        <v>1471</v>
      </c>
      <c r="K19" s="140">
        <v>540</v>
      </c>
      <c r="L19" s="124">
        <v>0.34835041690000002</v>
      </c>
      <c r="M19" s="137"/>
      <c r="N19" s="127">
        <v>4.3369740900000002E-2</v>
      </c>
      <c r="O19" s="127">
        <v>2.4794744899999999E-2</v>
      </c>
      <c r="P19" s="140">
        <v>1238</v>
      </c>
      <c r="Q19" s="140">
        <v>512</v>
      </c>
      <c r="R19" s="124">
        <v>0.29485386320000001</v>
      </c>
    </row>
    <row r="20" spans="1:18" x14ac:dyDescent="0.2">
      <c r="A20" s="176">
        <v>2010</v>
      </c>
      <c r="B20" s="127">
        <v>3.1052289100000002E-2</v>
      </c>
      <c r="C20" s="127">
        <v>1.6068703600000001E-2</v>
      </c>
      <c r="D20" s="140">
        <v>1360</v>
      </c>
      <c r="E20" s="140">
        <v>533</v>
      </c>
      <c r="F20" s="124">
        <v>0.342970787</v>
      </c>
      <c r="G20" s="137"/>
      <c r="H20" s="127">
        <v>8.7928780400000003E-2</v>
      </c>
      <c r="I20" s="127">
        <v>4.8021136399999997E-2</v>
      </c>
      <c r="J20" s="140">
        <v>1622</v>
      </c>
      <c r="K20" s="140">
        <v>567</v>
      </c>
      <c r="L20" s="124">
        <v>0.35130995079999999</v>
      </c>
      <c r="M20" s="137"/>
      <c r="N20" s="127">
        <v>5.0560482800000001E-2</v>
      </c>
      <c r="O20" s="127">
        <v>2.5162696700000001E-2</v>
      </c>
      <c r="P20" s="140">
        <v>1377</v>
      </c>
      <c r="Q20" s="140">
        <v>524</v>
      </c>
      <c r="R20" s="124">
        <v>0.31260632840000002</v>
      </c>
    </row>
    <row r="21" spans="1:18" x14ac:dyDescent="0.2">
      <c r="A21" s="176">
        <v>2011</v>
      </c>
      <c r="B21" s="127">
        <v>5.0223371500000002E-2</v>
      </c>
      <c r="C21" s="127">
        <v>2.6934768000000001E-2</v>
      </c>
      <c r="D21" s="140">
        <v>1562</v>
      </c>
      <c r="E21" s="140">
        <v>566</v>
      </c>
      <c r="F21" s="124">
        <v>0.32510735909999999</v>
      </c>
      <c r="G21" s="137"/>
      <c r="H21" s="127">
        <v>7.4774735999999994E-2</v>
      </c>
      <c r="I21" s="127">
        <v>3.8811239999999997E-2</v>
      </c>
      <c r="J21" s="140">
        <v>1690</v>
      </c>
      <c r="K21" s="140">
        <v>553</v>
      </c>
      <c r="L21" s="124">
        <v>0.35586030759999998</v>
      </c>
      <c r="M21" s="137"/>
      <c r="N21" s="127">
        <v>5.8645444900000003E-2</v>
      </c>
      <c r="O21" s="127">
        <v>2.9268252000000002E-2</v>
      </c>
      <c r="P21" s="140">
        <v>1498</v>
      </c>
      <c r="Q21" s="140">
        <v>547</v>
      </c>
      <c r="R21" s="124">
        <v>0.32679932969999997</v>
      </c>
    </row>
    <row r="22" spans="1:18" x14ac:dyDescent="0.2">
      <c r="A22" s="176">
        <v>2012</v>
      </c>
      <c r="B22" s="127">
        <v>4.5459217599999997E-2</v>
      </c>
      <c r="C22" s="127">
        <v>2.5638058700000001E-2</v>
      </c>
      <c r="D22" s="140">
        <v>1601</v>
      </c>
      <c r="E22" s="140">
        <v>571</v>
      </c>
      <c r="F22" s="124">
        <v>0.32982427679999998</v>
      </c>
      <c r="G22" s="137"/>
      <c r="H22" s="127">
        <v>7.5080398300000004E-2</v>
      </c>
      <c r="I22" s="127">
        <v>2.9726674099999999E-2</v>
      </c>
      <c r="J22" s="140">
        <v>1726</v>
      </c>
      <c r="K22" s="140">
        <v>571</v>
      </c>
      <c r="L22" s="124">
        <v>0.3761295871</v>
      </c>
      <c r="M22" s="137"/>
      <c r="N22" s="127">
        <v>6.7345655500000004E-2</v>
      </c>
      <c r="O22" s="127">
        <v>3.2356560800000003E-2</v>
      </c>
      <c r="P22" s="140">
        <v>1579</v>
      </c>
      <c r="Q22" s="140">
        <v>569</v>
      </c>
      <c r="R22" s="124">
        <v>0.33692763510000001</v>
      </c>
    </row>
    <row r="23" spans="1:18" x14ac:dyDescent="0.2">
      <c r="A23" s="176">
        <v>2013</v>
      </c>
      <c r="B23" s="127">
        <v>5.24371665E-2</v>
      </c>
      <c r="C23" s="127">
        <v>3.0854782300000001E-2</v>
      </c>
      <c r="D23" s="140">
        <v>1796</v>
      </c>
      <c r="E23" s="140">
        <v>600</v>
      </c>
      <c r="F23" s="124">
        <v>0.34907286180000002</v>
      </c>
      <c r="G23" s="137"/>
      <c r="H23" s="127">
        <v>6.0604672800000002E-2</v>
      </c>
      <c r="I23" s="127">
        <v>3.1793391300000001E-2</v>
      </c>
      <c r="J23" s="140">
        <v>1739</v>
      </c>
      <c r="K23" s="140">
        <v>592</v>
      </c>
      <c r="L23" s="124">
        <v>0.39154901869999997</v>
      </c>
      <c r="M23" s="137"/>
      <c r="N23" s="127">
        <v>5.2278362299999999E-2</v>
      </c>
      <c r="O23" s="127">
        <v>2.3575967400000002E-2</v>
      </c>
      <c r="P23" s="140">
        <v>1574</v>
      </c>
      <c r="Q23" s="140">
        <v>571</v>
      </c>
      <c r="R23" s="124">
        <v>0.35612849749999997</v>
      </c>
    </row>
    <row r="24" spans="1:18" x14ac:dyDescent="0.2">
      <c r="A24" s="176"/>
      <c r="B24" s="137"/>
      <c r="C24" s="137"/>
      <c r="D24" s="137"/>
      <c r="E24" s="137"/>
      <c r="F24" s="137"/>
      <c r="G24" s="137"/>
      <c r="H24" s="137"/>
      <c r="I24" s="137"/>
      <c r="J24" s="137"/>
      <c r="K24" s="137"/>
      <c r="L24" s="137"/>
      <c r="M24" s="137"/>
      <c r="N24" s="137"/>
      <c r="O24" s="137"/>
      <c r="P24" s="137"/>
      <c r="Q24" s="137"/>
      <c r="R24" s="137"/>
    </row>
    <row r="25" spans="1:18" x14ac:dyDescent="0.2">
      <c r="A25" s="176"/>
      <c r="B25" s="137"/>
      <c r="C25" s="137"/>
      <c r="D25" s="137"/>
      <c r="E25" s="137"/>
      <c r="F25" s="137"/>
      <c r="G25" s="137"/>
      <c r="H25" s="137"/>
      <c r="I25" s="137"/>
      <c r="J25" s="137"/>
      <c r="K25" s="137"/>
      <c r="L25" s="137"/>
      <c r="M25" s="137"/>
      <c r="N25" s="137"/>
      <c r="O25" s="137"/>
      <c r="P25" s="137"/>
      <c r="Q25" s="137"/>
      <c r="R25" s="137"/>
    </row>
    <row r="26" spans="1:18" x14ac:dyDescent="0.2">
      <c r="A26" s="12"/>
      <c r="B26" s="162"/>
      <c r="C26" s="162"/>
      <c r="D26" s="148"/>
      <c r="E26" s="148"/>
      <c r="F26" s="163"/>
      <c r="G26" s="148"/>
      <c r="H26" s="162"/>
      <c r="I26" s="162"/>
      <c r="J26" s="148"/>
      <c r="K26" s="148"/>
      <c r="L26" s="163"/>
      <c r="M26" s="149"/>
      <c r="N26" s="162"/>
      <c r="O26" s="162"/>
      <c r="P26" s="148"/>
      <c r="Q26" s="148"/>
      <c r="R26" s="163"/>
    </row>
    <row r="27" spans="1:18" x14ac:dyDescent="0.2">
      <c r="A27" s="210"/>
      <c r="B27" s="240" t="s">
        <v>143</v>
      </c>
      <c r="C27" s="240"/>
      <c r="D27" s="240"/>
      <c r="E27" s="240"/>
      <c r="F27" s="240"/>
      <c r="G27" s="149"/>
      <c r="H27" s="240" t="s">
        <v>142</v>
      </c>
      <c r="I27" s="240"/>
      <c r="J27" s="240"/>
      <c r="K27" s="240"/>
      <c r="L27" s="240"/>
      <c r="M27" s="149"/>
      <c r="N27" s="240" t="s">
        <v>141</v>
      </c>
      <c r="O27" s="240"/>
      <c r="P27" s="240"/>
      <c r="Q27" s="240"/>
      <c r="R27" s="240"/>
    </row>
    <row r="28" spans="1:18" ht="45" x14ac:dyDescent="0.2">
      <c r="A28" s="12" t="s">
        <v>58</v>
      </c>
      <c r="B28" s="164" t="s">
        <v>27</v>
      </c>
      <c r="C28" s="164" t="s">
        <v>28</v>
      </c>
      <c r="D28" s="16" t="s">
        <v>120</v>
      </c>
      <c r="E28" s="16" t="s">
        <v>29</v>
      </c>
      <c r="F28" s="165" t="s">
        <v>26</v>
      </c>
      <c r="G28" s="148"/>
      <c r="H28" s="164" t="s">
        <v>27</v>
      </c>
      <c r="I28" s="164" t="s">
        <v>28</v>
      </c>
      <c r="J28" s="16" t="s">
        <v>120</v>
      </c>
      <c r="K28" s="16" t="s">
        <v>29</v>
      </c>
      <c r="L28" s="165" t="s">
        <v>26</v>
      </c>
      <c r="M28" s="149"/>
      <c r="N28" s="164" t="s">
        <v>27</v>
      </c>
      <c r="O28" s="164" t="s">
        <v>28</v>
      </c>
      <c r="P28" s="16" t="s">
        <v>120</v>
      </c>
      <c r="Q28" s="16" t="s">
        <v>29</v>
      </c>
      <c r="R28" s="165" t="s">
        <v>26</v>
      </c>
    </row>
    <row r="29" spans="1:18" x14ac:dyDescent="0.2">
      <c r="A29" s="176">
        <v>1997</v>
      </c>
      <c r="B29" s="127"/>
      <c r="C29" s="127"/>
      <c r="D29" s="140"/>
      <c r="E29" s="140"/>
      <c r="F29" s="124"/>
      <c r="G29" s="137"/>
      <c r="H29" s="127"/>
      <c r="I29" s="127"/>
      <c r="J29" s="140"/>
      <c r="K29" s="140"/>
      <c r="L29" s="124"/>
      <c r="M29" s="137"/>
      <c r="N29" s="127"/>
      <c r="O29" s="127"/>
      <c r="P29" s="140"/>
      <c r="Q29" s="140"/>
      <c r="R29" s="124"/>
    </row>
    <row r="30" spans="1:18" x14ac:dyDescent="0.2">
      <c r="A30" s="176">
        <v>1998</v>
      </c>
      <c r="B30" s="127"/>
      <c r="C30" s="127"/>
      <c r="D30" s="140"/>
      <c r="E30" s="140"/>
      <c r="F30" s="124"/>
      <c r="G30" s="137"/>
      <c r="H30" s="127"/>
      <c r="I30" s="127"/>
      <c r="J30" s="140"/>
      <c r="K30" s="140"/>
      <c r="L30" s="124"/>
      <c r="M30" s="137"/>
      <c r="N30" s="127"/>
      <c r="O30" s="127"/>
      <c r="P30" s="140"/>
      <c r="Q30" s="140"/>
      <c r="R30" s="124"/>
    </row>
    <row r="31" spans="1:18" x14ac:dyDescent="0.2">
      <c r="A31" s="176">
        <v>1999</v>
      </c>
      <c r="B31" s="127"/>
      <c r="C31" s="127"/>
      <c r="D31" s="140"/>
      <c r="E31" s="140"/>
      <c r="F31" s="124"/>
      <c r="G31" s="137"/>
      <c r="H31" s="127"/>
      <c r="I31" s="127"/>
      <c r="J31" s="140"/>
      <c r="K31" s="140"/>
      <c r="L31" s="124"/>
      <c r="M31" s="137"/>
      <c r="N31" s="127"/>
      <c r="O31" s="127"/>
      <c r="P31" s="140"/>
      <c r="Q31" s="140"/>
      <c r="R31" s="124"/>
    </row>
    <row r="32" spans="1:18" x14ac:dyDescent="0.2">
      <c r="A32" s="176">
        <v>2000</v>
      </c>
      <c r="B32" s="127">
        <v>5.5992949700000003E-2</v>
      </c>
      <c r="C32" s="127">
        <v>6.72299596E-2</v>
      </c>
      <c r="D32" s="140">
        <v>457</v>
      </c>
      <c r="E32" s="140">
        <v>186</v>
      </c>
      <c r="F32" s="124">
        <v>0.3393090882</v>
      </c>
      <c r="G32" s="137"/>
      <c r="H32" s="127"/>
      <c r="I32" s="127"/>
      <c r="J32" s="140"/>
      <c r="K32" s="140"/>
      <c r="L32" s="124"/>
      <c r="M32" s="137"/>
      <c r="N32" s="127"/>
      <c r="O32" s="127"/>
      <c r="P32" s="140"/>
      <c r="Q32" s="140"/>
      <c r="R32" s="124"/>
    </row>
    <row r="33" spans="1:18" x14ac:dyDescent="0.2">
      <c r="A33" s="176">
        <v>2001</v>
      </c>
      <c r="B33" s="127">
        <v>7.9598327799999993E-2</v>
      </c>
      <c r="C33" s="127">
        <v>6.4130774099999996E-2</v>
      </c>
      <c r="D33" s="140">
        <v>803</v>
      </c>
      <c r="E33" s="140">
        <v>343</v>
      </c>
      <c r="F33" s="124">
        <v>0.31255512839999999</v>
      </c>
      <c r="G33" s="137"/>
      <c r="H33" s="127">
        <v>5.5228132200000002E-2</v>
      </c>
      <c r="I33" s="127">
        <v>5.96097856E-2</v>
      </c>
      <c r="J33" s="140">
        <v>508</v>
      </c>
      <c r="K33" s="140">
        <v>195</v>
      </c>
      <c r="L33" s="124">
        <v>0.14006121220000001</v>
      </c>
      <c r="M33" s="137"/>
      <c r="N33" s="127"/>
      <c r="O33" s="127"/>
      <c r="P33" s="140"/>
      <c r="Q33" s="140"/>
      <c r="R33" s="124"/>
    </row>
    <row r="34" spans="1:18" x14ac:dyDescent="0.2">
      <c r="A34" s="176">
        <v>2002</v>
      </c>
      <c r="B34" s="127">
        <v>7.2837458399999999E-2</v>
      </c>
      <c r="C34" s="127">
        <v>5.8595951600000001E-2</v>
      </c>
      <c r="D34" s="140">
        <v>878</v>
      </c>
      <c r="E34" s="140">
        <v>388</v>
      </c>
      <c r="F34" s="124">
        <v>0.28497659479999998</v>
      </c>
      <c r="G34" s="137"/>
      <c r="H34" s="127">
        <v>7.9553194399999999E-2</v>
      </c>
      <c r="I34" s="127">
        <v>4.19295602E-2</v>
      </c>
      <c r="J34" s="140">
        <v>987</v>
      </c>
      <c r="K34" s="140">
        <v>354</v>
      </c>
      <c r="L34" s="124">
        <v>0.14949837530000001</v>
      </c>
      <c r="M34" s="137"/>
      <c r="N34" s="127">
        <v>5.7916692300000003E-2</v>
      </c>
      <c r="O34" s="127">
        <v>7.7263169100000001E-2</v>
      </c>
      <c r="P34" s="140">
        <v>427</v>
      </c>
      <c r="Q34" s="140">
        <v>184</v>
      </c>
      <c r="R34" s="124">
        <v>0.1458637585</v>
      </c>
    </row>
    <row r="35" spans="1:18" x14ac:dyDescent="0.2">
      <c r="A35" s="176">
        <v>2003</v>
      </c>
      <c r="B35" s="127">
        <v>5.7946143499999998E-2</v>
      </c>
      <c r="C35" s="127">
        <v>4.6042096999999997E-2</v>
      </c>
      <c r="D35" s="140">
        <v>935</v>
      </c>
      <c r="E35" s="140">
        <v>406</v>
      </c>
      <c r="F35" s="124">
        <v>0.28637580260000001</v>
      </c>
      <c r="G35" s="137"/>
      <c r="H35" s="127">
        <v>7.1978208500000002E-2</v>
      </c>
      <c r="I35" s="127">
        <v>3.5052604699999997E-2</v>
      </c>
      <c r="J35" s="140">
        <v>1155</v>
      </c>
      <c r="K35" s="140">
        <v>400</v>
      </c>
      <c r="L35" s="124">
        <v>0.1692974733</v>
      </c>
      <c r="M35" s="137"/>
      <c r="N35" s="127">
        <v>8.5884967899999998E-2</v>
      </c>
      <c r="O35" s="127">
        <v>5.9277105099999998E-2</v>
      </c>
      <c r="P35" s="140">
        <v>813</v>
      </c>
      <c r="Q35" s="140">
        <v>352</v>
      </c>
      <c r="R35" s="124">
        <v>0.16092645620000001</v>
      </c>
    </row>
    <row r="36" spans="1:18" x14ac:dyDescent="0.2">
      <c r="A36" s="176">
        <v>2004</v>
      </c>
      <c r="B36" s="127">
        <v>6.0621319799999997E-2</v>
      </c>
      <c r="C36" s="127">
        <v>5.0498989699999997E-2</v>
      </c>
      <c r="D36" s="140">
        <v>996</v>
      </c>
      <c r="E36" s="140">
        <v>448</v>
      </c>
      <c r="F36" s="124">
        <v>0.27840085860000002</v>
      </c>
      <c r="G36" s="137"/>
      <c r="H36" s="127">
        <v>6.9565941000000006E-2</v>
      </c>
      <c r="I36" s="127">
        <v>3.2200426099999999E-2</v>
      </c>
      <c r="J36" s="140">
        <v>1237</v>
      </c>
      <c r="K36" s="140">
        <v>421</v>
      </c>
      <c r="L36" s="124">
        <v>0.19539905199999999</v>
      </c>
      <c r="M36" s="137"/>
      <c r="N36" s="127">
        <v>7.9255334299999994E-2</v>
      </c>
      <c r="O36" s="127">
        <v>4.8274726599999998E-2</v>
      </c>
      <c r="P36" s="140">
        <v>994</v>
      </c>
      <c r="Q36" s="140">
        <v>412</v>
      </c>
      <c r="R36" s="124">
        <v>0.1872185006</v>
      </c>
    </row>
    <row r="37" spans="1:18" x14ac:dyDescent="0.2">
      <c r="A37" s="176">
        <v>2005</v>
      </c>
      <c r="B37" s="127">
        <v>5.7135425199999999E-2</v>
      </c>
      <c r="C37" s="127">
        <v>4.9534483099999999E-2</v>
      </c>
      <c r="D37" s="140">
        <v>1051</v>
      </c>
      <c r="E37" s="140">
        <v>453</v>
      </c>
      <c r="F37" s="124">
        <v>0.28286578489999997</v>
      </c>
      <c r="G37" s="137"/>
      <c r="H37" s="127">
        <v>6.5112989400000001E-2</v>
      </c>
      <c r="I37" s="127">
        <v>3.2564641900000003E-2</v>
      </c>
      <c r="J37" s="140">
        <v>1361</v>
      </c>
      <c r="K37" s="140">
        <v>456</v>
      </c>
      <c r="L37" s="124">
        <v>0.2156248325</v>
      </c>
      <c r="M37" s="137"/>
      <c r="N37" s="127">
        <v>7.3552258999999995E-2</v>
      </c>
      <c r="O37" s="127">
        <v>4.1982963700000001E-2</v>
      </c>
      <c r="P37" s="140">
        <v>1081</v>
      </c>
      <c r="Q37" s="140">
        <v>427</v>
      </c>
      <c r="R37" s="124">
        <v>0.21204521270000001</v>
      </c>
    </row>
    <row r="38" spans="1:18" x14ac:dyDescent="0.2">
      <c r="A38" s="176">
        <v>2006</v>
      </c>
      <c r="B38" s="127">
        <v>9.4501744200000001E-2</v>
      </c>
      <c r="C38" s="127">
        <v>5.8231792599999999E-2</v>
      </c>
      <c r="D38" s="140">
        <v>1096</v>
      </c>
      <c r="E38" s="140">
        <v>462</v>
      </c>
      <c r="F38" s="124">
        <v>0.33548297630000001</v>
      </c>
      <c r="G38" s="137"/>
      <c r="H38" s="127">
        <v>9.87994497E-2</v>
      </c>
      <c r="I38" s="127">
        <v>3.7813394100000002E-2</v>
      </c>
      <c r="J38" s="140">
        <v>1381</v>
      </c>
      <c r="K38" s="140">
        <v>478</v>
      </c>
      <c r="L38" s="124">
        <v>0.25142138409999998</v>
      </c>
      <c r="M38" s="137"/>
      <c r="N38" s="127">
        <v>8.1515781900000001E-2</v>
      </c>
      <c r="O38" s="127">
        <v>4.61964744E-2</v>
      </c>
      <c r="P38" s="140">
        <v>1132</v>
      </c>
      <c r="Q38" s="140">
        <v>444</v>
      </c>
      <c r="R38" s="124">
        <v>0.23133687959999999</v>
      </c>
    </row>
    <row r="39" spans="1:18" x14ac:dyDescent="0.2">
      <c r="A39" s="176">
        <v>2007</v>
      </c>
      <c r="B39" s="127">
        <v>8.5858290500000004E-2</v>
      </c>
      <c r="C39" s="127">
        <v>5.7355238199999999E-2</v>
      </c>
      <c r="D39" s="140">
        <v>1201</v>
      </c>
      <c r="E39" s="140">
        <v>507</v>
      </c>
      <c r="F39" s="124">
        <v>0.36443899909999999</v>
      </c>
      <c r="G39" s="137"/>
      <c r="H39" s="127">
        <v>9.2444047799999998E-2</v>
      </c>
      <c r="I39" s="127">
        <v>4.7495472499999997E-2</v>
      </c>
      <c r="J39" s="140">
        <v>1470</v>
      </c>
      <c r="K39" s="140">
        <v>517</v>
      </c>
      <c r="L39" s="124">
        <v>0.2484582518</v>
      </c>
      <c r="M39" s="137"/>
      <c r="N39" s="127">
        <v>8.9224446400000004E-2</v>
      </c>
      <c r="O39" s="127">
        <v>4.7934218100000002E-2</v>
      </c>
      <c r="P39" s="140">
        <v>1280</v>
      </c>
      <c r="Q39" s="140">
        <v>495</v>
      </c>
      <c r="R39" s="124">
        <v>0.23830049659999999</v>
      </c>
    </row>
    <row r="40" spans="1:18" x14ac:dyDescent="0.2">
      <c r="A40" s="176">
        <v>2008</v>
      </c>
      <c r="B40" s="127">
        <v>8.1787603599999995E-2</v>
      </c>
      <c r="C40" s="127">
        <v>4.4168581999999998E-2</v>
      </c>
      <c r="D40" s="140">
        <v>1241</v>
      </c>
      <c r="E40" s="140">
        <v>517</v>
      </c>
      <c r="F40" s="124">
        <v>0.341987657</v>
      </c>
      <c r="G40" s="137"/>
      <c r="H40" s="127">
        <v>7.8183905999999997E-2</v>
      </c>
      <c r="I40" s="127">
        <v>3.8797305499999997E-2</v>
      </c>
      <c r="J40" s="140">
        <v>1406</v>
      </c>
      <c r="K40" s="140">
        <v>501</v>
      </c>
      <c r="L40" s="124">
        <v>0.2693737055</v>
      </c>
      <c r="M40" s="137"/>
      <c r="N40" s="127">
        <v>6.4097013499999994E-2</v>
      </c>
      <c r="O40" s="127">
        <v>3.2952224799999999E-2</v>
      </c>
      <c r="P40" s="140">
        <v>1359</v>
      </c>
      <c r="Q40" s="140">
        <v>498</v>
      </c>
      <c r="R40" s="124">
        <v>0.2413924214</v>
      </c>
    </row>
    <row r="41" spans="1:18" x14ac:dyDescent="0.2">
      <c r="A41" s="176">
        <v>2009</v>
      </c>
      <c r="B41" s="127">
        <v>6.09492035E-2</v>
      </c>
      <c r="C41" s="127">
        <v>3.6084086199999997E-2</v>
      </c>
      <c r="D41" s="140">
        <v>1232</v>
      </c>
      <c r="E41" s="140">
        <v>522</v>
      </c>
      <c r="F41" s="124">
        <v>0.35331868890000001</v>
      </c>
      <c r="G41" s="137"/>
      <c r="H41" s="127">
        <v>7.4751848999999995E-2</v>
      </c>
      <c r="I41" s="127">
        <v>3.4402983800000002E-2</v>
      </c>
      <c r="J41" s="140">
        <v>1398</v>
      </c>
      <c r="K41" s="140">
        <v>516</v>
      </c>
      <c r="L41" s="124">
        <v>0.31431423739999997</v>
      </c>
      <c r="M41" s="137"/>
      <c r="N41" s="127">
        <v>5.4040771299999998E-2</v>
      </c>
      <c r="O41" s="127">
        <v>2.8325784699999999E-2</v>
      </c>
      <c r="P41" s="140">
        <v>1377</v>
      </c>
      <c r="Q41" s="140">
        <v>510</v>
      </c>
      <c r="R41" s="124">
        <v>0.26394771420000002</v>
      </c>
    </row>
    <row r="42" spans="1:18" x14ac:dyDescent="0.2">
      <c r="A42" s="176">
        <v>2010</v>
      </c>
      <c r="B42" s="127">
        <v>7.0152043999999997E-2</v>
      </c>
      <c r="C42" s="127">
        <v>4.5299330899999997E-2</v>
      </c>
      <c r="D42" s="140">
        <v>1294</v>
      </c>
      <c r="E42" s="140">
        <v>553</v>
      </c>
      <c r="F42" s="124">
        <v>0.29458451930000001</v>
      </c>
      <c r="G42" s="137"/>
      <c r="H42" s="127">
        <v>7.3243172600000003E-2</v>
      </c>
      <c r="I42" s="127">
        <v>4.0059803599999999E-2</v>
      </c>
      <c r="J42" s="140">
        <v>1602</v>
      </c>
      <c r="K42" s="140">
        <v>556</v>
      </c>
      <c r="L42" s="124">
        <v>0.29822237499999998</v>
      </c>
      <c r="M42" s="137"/>
      <c r="N42" s="127">
        <v>6.3531321599999996E-2</v>
      </c>
      <c r="O42" s="127">
        <v>3.40560164E-2</v>
      </c>
      <c r="P42" s="140">
        <v>1469</v>
      </c>
      <c r="Q42" s="140">
        <v>540</v>
      </c>
      <c r="R42" s="124">
        <v>0.28079823710000001</v>
      </c>
    </row>
    <row r="43" spans="1:18" x14ac:dyDescent="0.2">
      <c r="A43" s="176">
        <v>2011</v>
      </c>
      <c r="B43" s="127">
        <v>6.4728239500000007E-2</v>
      </c>
      <c r="C43" s="127">
        <v>3.9222551799999998E-2</v>
      </c>
      <c r="D43" s="140">
        <v>1246</v>
      </c>
      <c r="E43" s="140">
        <v>534</v>
      </c>
      <c r="F43" s="124">
        <v>0.29689754909999999</v>
      </c>
      <c r="G43" s="137"/>
      <c r="H43" s="127">
        <v>6.8522087100000004E-2</v>
      </c>
      <c r="I43" s="127">
        <v>3.6760782399999997E-2</v>
      </c>
      <c r="J43" s="140">
        <v>1608</v>
      </c>
      <c r="K43" s="140">
        <v>553</v>
      </c>
      <c r="L43" s="124">
        <v>0.29995270480000003</v>
      </c>
      <c r="M43" s="137"/>
      <c r="N43" s="127">
        <v>6.2932349299999996E-2</v>
      </c>
      <c r="O43" s="127">
        <v>3.5266922700000002E-2</v>
      </c>
      <c r="P43" s="140">
        <v>1432</v>
      </c>
      <c r="Q43" s="140">
        <v>535</v>
      </c>
      <c r="R43" s="124">
        <v>0.29182046109999998</v>
      </c>
    </row>
    <row r="44" spans="1:18" x14ac:dyDescent="0.2">
      <c r="A44" s="176">
        <v>2012</v>
      </c>
      <c r="B44" s="127">
        <v>3.3067174800000002E-2</v>
      </c>
      <c r="C44" s="127">
        <v>1.6677242500000002E-2</v>
      </c>
      <c r="D44" s="140">
        <v>1292</v>
      </c>
      <c r="E44" s="140">
        <v>520</v>
      </c>
      <c r="F44" s="124">
        <v>0.2949396829</v>
      </c>
      <c r="G44" s="137"/>
      <c r="H44" s="127">
        <v>7.10010799E-2</v>
      </c>
      <c r="I44" s="127">
        <v>3.8745711199999998E-2</v>
      </c>
      <c r="J44" s="140">
        <v>1701</v>
      </c>
      <c r="K44" s="140">
        <v>583</v>
      </c>
      <c r="L44" s="124">
        <v>0.31386181839999999</v>
      </c>
      <c r="M44" s="137"/>
      <c r="N44" s="127">
        <v>6.0969380900000002E-2</v>
      </c>
      <c r="O44" s="127">
        <v>3.4869247499999999E-2</v>
      </c>
      <c r="P44" s="140">
        <v>1490</v>
      </c>
      <c r="Q44" s="140">
        <v>543</v>
      </c>
      <c r="R44" s="124">
        <v>0.30623706229999997</v>
      </c>
    </row>
    <row r="45" spans="1:18" x14ac:dyDescent="0.2">
      <c r="A45" s="176">
        <v>2013</v>
      </c>
      <c r="B45" s="127">
        <v>8.2900432800000007E-2</v>
      </c>
      <c r="C45" s="127">
        <v>3.4852930900000002E-2</v>
      </c>
      <c r="D45" s="140">
        <v>1224</v>
      </c>
      <c r="E45" s="140">
        <v>558</v>
      </c>
      <c r="F45" s="124">
        <v>0.31564636499999998</v>
      </c>
      <c r="G45" s="137"/>
      <c r="H45" s="127">
        <v>8.3137473399999995E-2</v>
      </c>
      <c r="I45" s="127">
        <v>4.06520639E-2</v>
      </c>
      <c r="J45" s="140">
        <v>1635</v>
      </c>
      <c r="K45" s="140">
        <v>590</v>
      </c>
      <c r="L45" s="124">
        <v>0.3384915979</v>
      </c>
      <c r="M45" s="137"/>
      <c r="N45" s="127">
        <v>6.3800072599999993E-2</v>
      </c>
      <c r="O45" s="127">
        <v>3.7105246199999997E-2</v>
      </c>
      <c r="P45" s="140">
        <v>1494</v>
      </c>
      <c r="Q45" s="140">
        <v>562</v>
      </c>
      <c r="R45" s="124">
        <v>0.3336991768</v>
      </c>
    </row>
    <row r="46" spans="1:18" x14ac:dyDescent="0.2">
      <c r="A46" s="176"/>
      <c r="B46" s="137"/>
      <c r="C46" s="137"/>
      <c r="D46" s="137"/>
      <c r="E46" s="137"/>
      <c r="F46" s="137"/>
      <c r="G46" s="137"/>
      <c r="H46" s="137"/>
      <c r="I46" s="137"/>
      <c r="J46" s="137"/>
      <c r="K46" s="137"/>
      <c r="L46" s="137"/>
      <c r="M46" s="137"/>
      <c r="N46" s="137"/>
      <c r="O46" s="137"/>
      <c r="P46" s="137"/>
      <c r="Q46" s="137"/>
      <c r="R46" s="137"/>
    </row>
    <row r="47" spans="1:18" x14ac:dyDescent="0.2">
      <c r="A47" s="176"/>
      <c r="B47" s="137"/>
      <c r="C47" s="137"/>
      <c r="D47" s="137"/>
      <c r="E47" s="137"/>
      <c r="F47" s="137"/>
      <c r="G47" s="137"/>
      <c r="H47" s="137"/>
      <c r="I47" s="137"/>
      <c r="J47" s="137"/>
      <c r="K47" s="137"/>
      <c r="L47" s="137"/>
      <c r="M47" s="137"/>
      <c r="N47" s="137"/>
      <c r="O47" s="137"/>
      <c r="P47" s="137"/>
      <c r="Q47" s="137"/>
      <c r="R47" s="137"/>
    </row>
    <row r="48" spans="1:18" x14ac:dyDescent="0.2">
      <c r="A48" s="12"/>
      <c r="B48" s="162"/>
      <c r="C48" s="162"/>
      <c r="D48" s="148"/>
      <c r="E48" s="148"/>
      <c r="F48" s="163"/>
      <c r="G48" s="148"/>
      <c r="H48" s="162"/>
      <c r="I48" s="162"/>
      <c r="J48" s="148"/>
      <c r="K48" s="148"/>
      <c r="L48" s="163"/>
      <c r="M48" s="149"/>
      <c r="N48" s="162"/>
      <c r="O48" s="162"/>
      <c r="P48" s="148"/>
      <c r="Q48" s="148"/>
      <c r="R48" s="163"/>
    </row>
    <row r="49" spans="1:18" x14ac:dyDescent="0.2">
      <c r="A49" s="210"/>
      <c r="B49" s="240" t="s">
        <v>140</v>
      </c>
      <c r="C49" s="240"/>
      <c r="D49" s="240"/>
      <c r="E49" s="240"/>
      <c r="F49" s="240"/>
      <c r="G49" s="149"/>
      <c r="H49" s="240" t="s">
        <v>139</v>
      </c>
      <c r="I49" s="240"/>
      <c r="J49" s="240"/>
      <c r="K49" s="240"/>
      <c r="L49" s="240"/>
      <c r="M49" s="149"/>
      <c r="N49" s="240" t="s">
        <v>138</v>
      </c>
      <c r="O49" s="240"/>
      <c r="P49" s="240"/>
      <c r="Q49" s="240"/>
      <c r="R49" s="240"/>
    </row>
    <row r="50" spans="1:18" ht="45" x14ac:dyDescent="0.2">
      <c r="A50" s="12" t="s">
        <v>58</v>
      </c>
      <c r="B50" s="164" t="s">
        <v>27</v>
      </c>
      <c r="C50" s="164" t="s">
        <v>28</v>
      </c>
      <c r="D50" s="16" t="s">
        <v>120</v>
      </c>
      <c r="E50" s="16" t="s">
        <v>29</v>
      </c>
      <c r="F50" s="165" t="s">
        <v>26</v>
      </c>
      <c r="G50" s="148"/>
      <c r="H50" s="164" t="s">
        <v>27</v>
      </c>
      <c r="I50" s="164" t="s">
        <v>28</v>
      </c>
      <c r="J50" s="16" t="s">
        <v>120</v>
      </c>
      <c r="K50" s="16" t="s">
        <v>29</v>
      </c>
      <c r="L50" s="165" t="s">
        <v>26</v>
      </c>
      <c r="M50" s="149"/>
      <c r="N50" s="164" t="s">
        <v>27</v>
      </c>
      <c r="O50" s="164" t="s">
        <v>28</v>
      </c>
      <c r="P50" s="16" t="s">
        <v>120</v>
      </c>
      <c r="Q50" s="16" t="s">
        <v>29</v>
      </c>
      <c r="R50" s="165" t="s">
        <v>26</v>
      </c>
    </row>
    <row r="51" spans="1:18" x14ac:dyDescent="0.2">
      <c r="A51" s="176">
        <v>1997</v>
      </c>
      <c r="B51" s="127"/>
      <c r="C51" s="127"/>
      <c r="D51" s="140"/>
      <c r="E51" s="140"/>
      <c r="F51" s="124"/>
      <c r="G51" s="137"/>
      <c r="H51" s="127"/>
      <c r="I51" s="127"/>
      <c r="J51" s="140"/>
      <c r="K51" s="140"/>
      <c r="L51" s="124"/>
      <c r="M51" s="137"/>
      <c r="N51" s="127"/>
      <c r="O51" s="127"/>
      <c r="P51" s="140"/>
      <c r="Q51" s="140"/>
      <c r="R51" s="124"/>
    </row>
    <row r="52" spans="1:18" x14ac:dyDescent="0.2">
      <c r="A52" s="176">
        <v>1998</v>
      </c>
      <c r="B52" s="127"/>
      <c r="C52" s="127"/>
      <c r="D52" s="140"/>
      <c r="E52" s="140"/>
      <c r="F52" s="124"/>
      <c r="G52" s="137"/>
      <c r="H52" s="127"/>
      <c r="I52" s="127"/>
      <c r="J52" s="140"/>
      <c r="K52" s="140"/>
      <c r="L52" s="124"/>
      <c r="M52" s="137"/>
      <c r="N52" s="127"/>
      <c r="O52" s="127"/>
      <c r="P52" s="140"/>
      <c r="Q52" s="140"/>
      <c r="R52" s="124"/>
    </row>
    <row r="53" spans="1:18" x14ac:dyDescent="0.2">
      <c r="A53" s="176">
        <v>1999</v>
      </c>
      <c r="B53" s="127"/>
      <c r="C53" s="127"/>
      <c r="D53" s="140"/>
      <c r="E53" s="140"/>
      <c r="F53" s="124"/>
      <c r="G53" s="137"/>
      <c r="H53" s="127"/>
      <c r="I53" s="127"/>
      <c r="J53" s="140"/>
      <c r="K53" s="140"/>
      <c r="L53" s="124"/>
      <c r="M53" s="137"/>
      <c r="N53" s="127"/>
      <c r="O53" s="127"/>
      <c r="P53" s="140"/>
      <c r="Q53" s="140"/>
      <c r="R53" s="124"/>
    </row>
    <row r="54" spans="1:18" x14ac:dyDescent="0.2">
      <c r="A54" s="176">
        <v>2000</v>
      </c>
      <c r="B54" s="127"/>
      <c r="C54" s="127"/>
      <c r="D54" s="140"/>
      <c r="E54" s="140"/>
      <c r="F54" s="124"/>
      <c r="G54" s="137"/>
      <c r="H54" s="127"/>
      <c r="I54" s="127"/>
      <c r="J54" s="140"/>
      <c r="K54" s="140"/>
      <c r="L54" s="124"/>
      <c r="M54" s="137"/>
      <c r="N54" s="127"/>
      <c r="O54" s="127"/>
      <c r="P54" s="140"/>
      <c r="Q54" s="140"/>
      <c r="R54" s="124"/>
    </row>
    <row r="55" spans="1:18" x14ac:dyDescent="0.2">
      <c r="A55" s="176">
        <v>2001</v>
      </c>
      <c r="B55" s="127"/>
      <c r="C55" s="127"/>
      <c r="D55" s="140"/>
      <c r="E55" s="140"/>
      <c r="F55" s="124"/>
      <c r="G55" s="137"/>
      <c r="H55" s="127"/>
      <c r="I55" s="127"/>
      <c r="J55" s="140"/>
      <c r="K55" s="140"/>
      <c r="L55" s="124"/>
      <c r="M55" s="137"/>
      <c r="N55" s="127"/>
      <c r="O55" s="127"/>
      <c r="P55" s="140"/>
      <c r="Q55" s="140"/>
      <c r="R55" s="124"/>
    </row>
    <row r="56" spans="1:18" x14ac:dyDescent="0.2">
      <c r="A56" s="176">
        <v>2002</v>
      </c>
      <c r="B56" s="127"/>
      <c r="C56" s="127"/>
      <c r="D56" s="140"/>
      <c r="E56" s="140"/>
      <c r="F56" s="124"/>
      <c r="G56" s="137"/>
      <c r="H56" s="127"/>
      <c r="I56" s="127"/>
      <c r="J56" s="140"/>
      <c r="K56" s="140"/>
      <c r="L56" s="124"/>
      <c r="M56" s="137"/>
      <c r="N56" s="127"/>
      <c r="O56" s="127"/>
      <c r="P56" s="140"/>
      <c r="Q56" s="140"/>
      <c r="R56" s="124"/>
    </row>
    <row r="57" spans="1:18" x14ac:dyDescent="0.2">
      <c r="A57" s="176">
        <v>2003</v>
      </c>
      <c r="B57" s="127">
        <v>5.1781423700000002E-2</v>
      </c>
      <c r="C57" s="127">
        <v>5.8619193600000001E-2</v>
      </c>
      <c r="D57" s="140">
        <v>495</v>
      </c>
      <c r="E57" s="140">
        <v>220</v>
      </c>
      <c r="F57" s="124">
        <v>0.13317310639999999</v>
      </c>
      <c r="G57" s="137"/>
      <c r="H57" s="127"/>
      <c r="I57" s="127"/>
      <c r="J57" s="140"/>
      <c r="K57" s="140"/>
      <c r="L57" s="124"/>
      <c r="M57" s="137"/>
      <c r="N57" s="127"/>
      <c r="O57" s="127"/>
      <c r="P57" s="140"/>
      <c r="Q57" s="140"/>
      <c r="R57" s="124"/>
    </row>
    <row r="58" spans="1:18" x14ac:dyDescent="0.2">
      <c r="A58" s="176">
        <v>2004</v>
      </c>
      <c r="B58" s="127">
        <v>4.9926218600000002E-2</v>
      </c>
      <c r="C58" s="127">
        <v>3.2130564899999998E-2</v>
      </c>
      <c r="D58" s="140">
        <v>841</v>
      </c>
      <c r="E58" s="140">
        <v>361</v>
      </c>
      <c r="F58" s="124">
        <v>0.16050311710000001</v>
      </c>
      <c r="G58" s="137"/>
      <c r="H58" s="127">
        <v>5.7383240799999999E-2</v>
      </c>
      <c r="I58" s="127">
        <v>7.5420408899999999E-2</v>
      </c>
      <c r="J58" s="140">
        <v>448</v>
      </c>
      <c r="K58" s="140">
        <v>205</v>
      </c>
      <c r="L58" s="124">
        <v>0.14484046619999999</v>
      </c>
      <c r="M58" s="137"/>
      <c r="N58" s="127"/>
      <c r="O58" s="127"/>
      <c r="P58" s="140"/>
      <c r="Q58" s="140"/>
      <c r="R58" s="124"/>
    </row>
    <row r="59" spans="1:18" x14ac:dyDescent="0.2">
      <c r="A59" s="176">
        <v>2005</v>
      </c>
      <c r="B59" s="127">
        <v>1.9770688000000001E-3</v>
      </c>
      <c r="C59" s="127">
        <v>-8.9708400000000003E-4</v>
      </c>
      <c r="D59" s="140">
        <v>1087</v>
      </c>
      <c r="E59" s="140">
        <v>371</v>
      </c>
      <c r="F59" s="124">
        <v>0.118741913</v>
      </c>
      <c r="G59" s="137"/>
      <c r="H59" s="127">
        <v>8.5777056199999993E-2</v>
      </c>
      <c r="I59" s="127">
        <v>5.5701448299999998E-2</v>
      </c>
      <c r="J59" s="140">
        <v>856</v>
      </c>
      <c r="K59" s="140">
        <v>376</v>
      </c>
      <c r="L59" s="124">
        <v>0.1659918034</v>
      </c>
      <c r="M59" s="137"/>
      <c r="N59" s="127">
        <v>5.0715689500000001E-2</v>
      </c>
      <c r="O59" s="127">
        <v>7.4188069300000006E-2</v>
      </c>
      <c r="P59" s="140">
        <v>496</v>
      </c>
      <c r="Q59" s="140">
        <v>219</v>
      </c>
      <c r="R59" s="124">
        <v>0.19203895039999999</v>
      </c>
    </row>
    <row r="60" spans="1:18" x14ac:dyDescent="0.2">
      <c r="A60" s="176">
        <v>2006</v>
      </c>
      <c r="B60" s="127">
        <v>7.8234954100000004E-2</v>
      </c>
      <c r="C60" s="127">
        <v>3.7598334800000001E-2</v>
      </c>
      <c r="D60" s="140">
        <v>1195</v>
      </c>
      <c r="E60" s="140">
        <v>439</v>
      </c>
      <c r="F60" s="124">
        <v>0.1942216517</v>
      </c>
      <c r="G60" s="137"/>
      <c r="H60" s="127">
        <v>8.7115920099999994E-2</v>
      </c>
      <c r="I60" s="127">
        <v>5.2399115400000001E-2</v>
      </c>
      <c r="J60" s="140">
        <v>1014</v>
      </c>
      <c r="K60" s="140">
        <v>427</v>
      </c>
      <c r="L60" s="124">
        <v>0.18137242619999999</v>
      </c>
      <c r="M60" s="137"/>
      <c r="N60" s="127">
        <v>8.03026352E-2</v>
      </c>
      <c r="O60" s="127">
        <v>5.9246466499999997E-2</v>
      </c>
      <c r="P60" s="140">
        <v>939</v>
      </c>
      <c r="Q60" s="140">
        <v>402</v>
      </c>
      <c r="R60" s="124">
        <v>0.24118665689999999</v>
      </c>
    </row>
    <row r="61" spans="1:18" x14ac:dyDescent="0.2">
      <c r="A61" s="176">
        <v>2007</v>
      </c>
      <c r="B61" s="127">
        <v>8.2396045400000006E-2</v>
      </c>
      <c r="C61" s="127">
        <v>4.7109007899999999E-2</v>
      </c>
      <c r="D61" s="140">
        <v>1202</v>
      </c>
      <c r="E61" s="140">
        <v>486</v>
      </c>
      <c r="F61" s="124">
        <v>0.20242512770000001</v>
      </c>
      <c r="G61" s="137"/>
      <c r="H61" s="127">
        <v>8.8813425000000001E-2</v>
      </c>
      <c r="I61" s="127">
        <v>5.3774642599999999E-2</v>
      </c>
      <c r="J61" s="140">
        <v>1085</v>
      </c>
      <c r="K61" s="140">
        <v>467</v>
      </c>
      <c r="L61" s="124">
        <v>0.18772327799999999</v>
      </c>
      <c r="M61" s="137"/>
      <c r="N61" s="127">
        <v>7.7344628799999995E-2</v>
      </c>
      <c r="O61" s="127">
        <v>5.01526796E-2</v>
      </c>
      <c r="P61" s="140">
        <v>1048</v>
      </c>
      <c r="Q61" s="140">
        <v>447</v>
      </c>
      <c r="R61" s="124">
        <v>0.24177606609999999</v>
      </c>
    </row>
    <row r="62" spans="1:18" x14ac:dyDescent="0.2">
      <c r="A62" s="176">
        <v>2008</v>
      </c>
      <c r="B62" s="127">
        <v>3.5676449200000002E-2</v>
      </c>
      <c r="C62" s="127">
        <v>1.5290366E-2</v>
      </c>
      <c r="D62" s="140">
        <v>1260</v>
      </c>
      <c r="E62" s="140">
        <v>475</v>
      </c>
      <c r="F62" s="124">
        <v>0.16779025819999999</v>
      </c>
      <c r="G62" s="137"/>
      <c r="H62" s="127">
        <v>6.9511042600000003E-2</v>
      </c>
      <c r="I62" s="127">
        <v>3.9278323099999998E-2</v>
      </c>
      <c r="J62" s="140">
        <v>1121</v>
      </c>
      <c r="K62" s="140">
        <v>486</v>
      </c>
      <c r="L62" s="124">
        <v>0.1897923108</v>
      </c>
      <c r="M62" s="137"/>
      <c r="N62" s="127">
        <v>6.6281374599999998E-2</v>
      </c>
      <c r="O62" s="127">
        <v>4.4660470299999998E-2</v>
      </c>
      <c r="P62" s="140">
        <v>1128</v>
      </c>
      <c r="Q62" s="140">
        <v>476</v>
      </c>
      <c r="R62" s="124">
        <v>0.25265143309999999</v>
      </c>
    </row>
    <row r="63" spans="1:18" x14ac:dyDescent="0.2">
      <c r="A63" s="176">
        <v>2009</v>
      </c>
      <c r="B63" s="127">
        <v>4.76032386E-2</v>
      </c>
      <c r="C63" s="127">
        <v>2.76289654E-2</v>
      </c>
      <c r="D63" s="140">
        <v>1113</v>
      </c>
      <c r="E63" s="140">
        <v>481</v>
      </c>
      <c r="F63" s="124">
        <v>0.23098031429999999</v>
      </c>
      <c r="G63" s="137"/>
      <c r="H63" s="127">
        <v>5.6893817700000002E-2</v>
      </c>
      <c r="I63" s="127">
        <v>3.5079527999999999E-2</v>
      </c>
      <c r="J63" s="140">
        <v>1082</v>
      </c>
      <c r="K63" s="140">
        <v>476</v>
      </c>
      <c r="L63" s="124">
        <v>0.20794538300000001</v>
      </c>
      <c r="M63" s="137"/>
      <c r="N63" s="127">
        <v>5.0786771799999998E-2</v>
      </c>
      <c r="O63" s="127">
        <v>3.7975902499999999E-2</v>
      </c>
      <c r="P63" s="140">
        <v>1115</v>
      </c>
      <c r="Q63" s="140">
        <v>478</v>
      </c>
      <c r="R63" s="124">
        <v>0.25988643490000002</v>
      </c>
    </row>
    <row r="64" spans="1:18" x14ac:dyDescent="0.2">
      <c r="A64" s="176">
        <v>2010</v>
      </c>
      <c r="B64" s="127">
        <v>5.8690996199999998E-2</v>
      </c>
      <c r="C64" s="127">
        <v>3.4704755300000001E-2</v>
      </c>
      <c r="D64" s="140">
        <v>1146</v>
      </c>
      <c r="E64" s="140">
        <v>500</v>
      </c>
      <c r="F64" s="124">
        <v>0.25467883060000002</v>
      </c>
      <c r="G64" s="137"/>
      <c r="H64" s="127">
        <v>5.3029414099999998E-2</v>
      </c>
      <c r="I64" s="127">
        <v>3.3507510499999997E-2</v>
      </c>
      <c r="J64" s="140">
        <v>1132</v>
      </c>
      <c r="K64" s="140">
        <v>490</v>
      </c>
      <c r="L64" s="124">
        <v>0.2328006467</v>
      </c>
      <c r="M64" s="137"/>
      <c r="N64" s="127">
        <v>6.5675840799999996E-2</v>
      </c>
      <c r="O64" s="127">
        <v>4.6197847700000003E-2</v>
      </c>
      <c r="P64" s="140">
        <v>1243</v>
      </c>
      <c r="Q64" s="140">
        <v>520</v>
      </c>
      <c r="R64" s="124">
        <v>0.24985500690000001</v>
      </c>
    </row>
    <row r="65" spans="1:18" x14ac:dyDescent="0.2">
      <c r="A65" s="176">
        <v>2011</v>
      </c>
      <c r="B65" s="127">
        <v>2.3264474399999999E-2</v>
      </c>
      <c r="C65" s="127">
        <v>6.9926407999999999E-3</v>
      </c>
      <c r="D65" s="140">
        <v>1204</v>
      </c>
      <c r="E65" s="140">
        <v>471</v>
      </c>
      <c r="F65" s="124">
        <v>0.21847429239999999</v>
      </c>
      <c r="G65" s="137"/>
      <c r="H65" s="127">
        <v>7.7882772599999997E-2</v>
      </c>
      <c r="I65" s="127">
        <v>4.2388720300000002E-2</v>
      </c>
      <c r="J65" s="140">
        <v>1190</v>
      </c>
      <c r="K65" s="140">
        <v>517</v>
      </c>
      <c r="L65" s="124">
        <v>0.26656090799999999</v>
      </c>
      <c r="M65" s="137"/>
      <c r="N65" s="127">
        <v>6.2091825400000002E-2</v>
      </c>
      <c r="O65" s="127">
        <v>4.0451758499999997E-2</v>
      </c>
      <c r="P65" s="140">
        <v>1338</v>
      </c>
      <c r="Q65" s="140">
        <v>527</v>
      </c>
      <c r="R65" s="124">
        <v>0.26118375059999999</v>
      </c>
    </row>
    <row r="66" spans="1:18" x14ac:dyDescent="0.2">
      <c r="A66" s="176">
        <v>2012</v>
      </c>
      <c r="B66" s="127">
        <v>3.8888345900000003E-2</v>
      </c>
      <c r="C66" s="127">
        <v>1.8793682999999999E-2</v>
      </c>
      <c r="D66" s="140">
        <v>1269</v>
      </c>
      <c r="E66" s="140">
        <v>495</v>
      </c>
      <c r="F66" s="124">
        <v>0.26439618149999999</v>
      </c>
      <c r="G66" s="137"/>
      <c r="H66" s="127">
        <v>6.1744749500000001E-2</v>
      </c>
      <c r="I66" s="127">
        <v>3.3103852599999997E-2</v>
      </c>
      <c r="J66" s="140">
        <v>1161</v>
      </c>
      <c r="K66" s="140">
        <v>507</v>
      </c>
      <c r="L66" s="124">
        <v>0.29425930189999999</v>
      </c>
      <c r="M66" s="137"/>
      <c r="N66" s="127">
        <v>4.7643918E-2</v>
      </c>
      <c r="O66" s="127">
        <v>3.0091949600000001E-2</v>
      </c>
      <c r="P66" s="140">
        <v>1362</v>
      </c>
      <c r="Q66" s="140">
        <v>519</v>
      </c>
      <c r="R66" s="124">
        <v>0.27426751840000002</v>
      </c>
    </row>
    <row r="67" spans="1:18" x14ac:dyDescent="0.2">
      <c r="A67" s="176">
        <v>2013</v>
      </c>
      <c r="B67" s="127">
        <v>5.45676618E-2</v>
      </c>
      <c r="C67" s="127">
        <v>3.0033491200000002E-2</v>
      </c>
      <c r="D67" s="140">
        <v>1286</v>
      </c>
      <c r="E67" s="140">
        <v>538</v>
      </c>
      <c r="F67" s="124">
        <v>0.29965186119999998</v>
      </c>
      <c r="G67" s="137"/>
      <c r="H67" s="127">
        <v>6.4072938800000007E-2</v>
      </c>
      <c r="I67" s="127">
        <v>3.8176545399999998E-2</v>
      </c>
      <c r="J67" s="140">
        <v>1199</v>
      </c>
      <c r="K67" s="140">
        <v>532</v>
      </c>
      <c r="L67" s="124">
        <v>0.3053504132</v>
      </c>
      <c r="M67" s="137"/>
      <c r="N67" s="127">
        <v>3.3719823000000003E-2</v>
      </c>
      <c r="O67" s="127">
        <v>1.9769563600000001E-2</v>
      </c>
      <c r="P67" s="140">
        <v>1479</v>
      </c>
      <c r="Q67" s="140">
        <v>538</v>
      </c>
      <c r="R67" s="124">
        <v>0.2728097015</v>
      </c>
    </row>
    <row r="68" spans="1:18" x14ac:dyDescent="0.2">
      <c r="A68" s="176"/>
      <c r="B68" s="137"/>
      <c r="C68" s="137"/>
      <c r="D68" s="137"/>
      <c r="E68" s="137"/>
      <c r="F68" s="137"/>
      <c r="G68" s="137"/>
      <c r="H68" s="137"/>
      <c r="I68" s="137"/>
      <c r="J68" s="137"/>
      <c r="K68" s="137"/>
      <c r="L68" s="137"/>
      <c r="M68" s="137"/>
      <c r="N68" s="137"/>
      <c r="O68" s="137"/>
      <c r="P68" s="137"/>
      <c r="Q68" s="137"/>
      <c r="R68" s="137"/>
    </row>
    <row r="69" spans="1:18" x14ac:dyDescent="0.2">
      <c r="A69" s="176"/>
      <c r="B69" s="137"/>
      <c r="C69" s="137"/>
      <c r="D69" s="137"/>
      <c r="E69" s="137"/>
      <c r="F69" s="137"/>
      <c r="G69" s="137"/>
      <c r="H69" s="137"/>
      <c r="I69" s="137"/>
      <c r="J69" s="137"/>
      <c r="K69" s="137"/>
      <c r="L69" s="137"/>
      <c r="M69" s="137"/>
      <c r="N69" s="137"/>
      <c r="O69" s="137"/>
      <c r="P69" s="137"/>
      <c r="Q69" s="137"/>
      <c r="R69" s="137"/>
    </row>
    <row r="70" spans="1:18" x14ac:dyDescent="0.2">
      <c r="A70" s="12"/>
      <c r="B70" s="162"/>
      <c r="C70" s="162"/>
      <c r="D70" s="148"/>
      <c r="E70" s="148"/>
      <c r="F70" s="163"/>
      <c r="G70" s="148"/>
      <c r="H70" s="162"/>
      <c r="I70" s="162"/>
      <c r="J70" s="148"/>
      <c r="K70" s="148"/>
      <c r="L70" s="163"/>
      <c r="M70" s="149"/>
      <c r="N70" s="162"/>
      <c r="O70" s="162"/>
      <c r="P70" s="148"/>
      <c r="Q70" s="148"/>
      <c r="R70" s="163"/>
    </row>
    <row r="71" spans="1:18" x14ac:dyDescent="0.2">
      <c r="A71" s="210"/>
      <c r="B71" s="240" t="s">
        <v>137</v>
      </c>
      <c r="C71" s="240"/>
      <c r="D71" s="240"/>
      <c r="E71" s="240"/>
      <c r="F71" s="240"/>
      <c r="G71" s="149"/>
      <c r="H71" s="240" t="s">
        <v>136</v>
      </c>
      <c r="I71" s="240"/>
      <c r="J71" s="240"/>
      <c r="K71" s="240"/>
      <c r="L71" s="240"/>
      <c r="M71" s="149"/>
      <c r="N71" s="240" t="s">
        <v>135</v>
      </c>
      <c r="O71" s="240"/>
      <c r="P71" s="240"/>
      <c r="Q71" s="240"/>
      <c r="R71" s="240"/>
    </row>
    <row r="72" spans="1:18" ht="45" x14ac:dyDescent="0.2">
      <c r="A72" s="12" t="s">
        <v>58</v>
      </c>
      <c r="B72" s="164" t="s">
        <v>27</v>
      </c>
      <c r="C72" s="164" t="s">
        <v>28</v>
      </c>
      <c r="D72" s="16" t="s">
        <v>120</v>
      </c>
      <c r="E72" s="16" t="s">
        <v>29</v>
      </c>
      <c r="F72" s="165" t="s">
        <v>26</v>
      </c>
      <c r="G72" s="148"/>
      <c r="H72" s="164" t="s">
        <v>27</v>
      </c>
      <c r="I72" s="164" t="s">
        <v>28</v>
      </c>
      <c r="J72" s="16" t="s">
        <v>120</v>
      </c>
      <c r="K72" s="16" t="s">
        <v>29</v>
      </c>
      <c r="L72" s="165" t="s">
        <v>26</v>
      </c>
      <c r="M72" s="149"/>
      <c r="N72" s="164" t="s">
        <v>27</v>
      </c>
      <c r="O72" s="164" t="s">
        <v>28</v>
      </c>
      <c r="P72" s="16" t="s">
        <v>120</v>
      </c>
      <c r="Q72" s="16" t="s">
        <v>29</v>
      </c>
      <c r="R72" s="165" t="s">
        <v>26</v>
      </c>
    </row>
    <row r="73" spans="1:18" x14ac:dyDescent="0.2">
      <c r="A73" s="176">
        <v>1997</v>
      </c>
      <c r="B73" s="127"/>
      <c r="C73" s="127"/>
      <c r="D73" s="140"/>
      <c r="E73" s="140"/>
      <c r="F73" s="124"/>
      <c r="G73" s="137"/>
      <c r="H73" s="127"/>
      <c r="I73" s="127"/>
      <c r="J73" s="140"/>
      <c r="K73" s="140"/>
      <c r="L73" s="124"/>
      <c r="M73" s="137"/>
      <c r="N73" s="127"/>
      <c r="O73" s="127"/>
      <c r="P73" s="140"/>
      <c r="Q73" s="140"/>
      <c r="R73" s="124"/>
    </row>
    <row r="74" spans="1:18" x14ac:dyDescent="0.2">
      <c r="A74" s="176">
        <v>1998</v>
      </c>
      <c r="B74" s="127"/>
      <c r="C74" s="127"/>
      <c r="D74" s="140"/>
      <c r="E74" s="140"/>
      <c r="F74" s="124"/>
      <c r="G74" s="137"/>
      <c r="H74" s="127"/>
      <c r="I74" s="127"/>
      <c r="J74" s="140"/>
      <c r="K74" s="140"/>
      <c r="L74" s="124"/>
      <c r="M74" s="137"/>
      <c r="N74" s="127"/>
      <c r="O74" s="127"/>
      <c r="P74" s="140"/>
      <c r="Q74" s="140"/>
      <c r="R74" s="124"/>
    </row>
    <row r="75" spans="1:18" x14ac:dyDescent="0.2">
      <c r="A75" s="176">
        <v>1999</v>
      </c>
      <c r="B75" s="127"/>
      <c r="C75" s="127"/>
      <c r="D75" s="140"/>
      <c r="E75" s="140"/>
      <c r="F75" s="124"/>
      <c r="G75" s="137"/>
      <c r="H75" s="127"/>
      <c r="I75" s="127"/>
      <c r="J75" s="140"/>
      <c r="K75" s="140"/>
      <c r="L75" s="124"/>
      <c r="M75" s="137"/>
      <c r="N75" s="127"/>
      <c r="O75" s="127"/>
      <c r="P75" s="140"/>
      <c r="Q75" s="140"/>
      <c r="R75" s="124"/>
    </row>
    <row r="76" spans="1:18" x14ac:dyDescent="0.2">
      <c r="A76" s="176">
        <v>2000</v>
      </c>
      <c r="B76" s="127"/>
      <c r="C76" s="127"/>
      <c r="D76" s="140"/>
      <c r="E76" s="140"/>
      <c r="F76" s="124"/>
      <c r="G76" s="137"/>
      <c r="H76" s="127"/>
      <c r="I76" s="127"/>
      <c r="J76" s="140"/>
      <c r="K76" s="140"/>
      <c r="L76" s="124"/>
      <c r="M76" s="137"/>
      <c r="N76" s="127"/>
      <c r="O76" s="127"/>
      <c r="P76" s="140"/>
      <c r="Q76" s="140"/>
      <c r="R76" s="124"/>
    </row>
    <row r="77" spans="1:18" x14ac:dyDescent="0.2">
      <c r="A77" s="176">
        <v>2001</v>
      </c>
      <c r="B77" s="127"/>
      <c r="C77" s="127"/>
      <c r="D77" s="140"/>
      <c r="E77" s="140"/>
      <c r="F77" s="124"/>
      <c r="G77" s="137"/>
      <c r="H77" s="127"/>
      <c r="I77" s="127"/>
      <c r="J77" s="140"/>
      <c r="K77" s="140"/>
      <c r="L77" s="124"/>
      <c r="M77" s="137"/>
      <c r="N77" s="127"/>
      <c r="O77" s="127"/>
      <c r="P77" s="140"/>
      <c r="Q77" s="140"/>
      <c r="R77" s="124"/>
    </row>
    <row r="78" spans="1:18" x14ac:dyDescent="0.2">
      <c r="A78" s="176">
        <v>2002</v>
      </c>
      <c r="B78" s="127"/>
      <c r="C78" s="127"/>
      <c r="D78" s="140"/>
      <c r="E78" s="140"/>
      <c r="F78" s="124"/>
      <c r="G78" s="137"/>
      <c r="H78" s="127"/>
      <c r="I78" s="127"/>
      <c r="J78" s="140"/>
      <c r="K78" s="140"/>
      <c r="L78" s="124"/>
      <c r="M78" s="137"/>
      <c r="N78" s="127"/>
      <c r="O78" s="127"/>
      <c r="P78" s="140"/>
      <c r="Q78" s="140"/>
      <c r="R78" s="124"/>
    </row>
    <row r="79" spans="1:18" x14ac:dyDescent="0.2">
      <c r="A79" s="176">
        <v>2003</v>
      </c>
      <c r="B79" s="127"/>
      <c r="C79" s="127"/>
      <c r="D79" s="140"/>
      <c r="E79" s="140"/>
      <c r="F79" s="124"/>
      <c r="G79" s="137"/>
      <c r="H79" s="127"/>
      <c r="I79" s="127"/>
      <c r="J79" s="140"/>
      <c r="K79" s="140"/>
      <c r="L79" s="124"/>
      <c r="M79" s="137"/>
      <c r="N79" s="127"/>
      <c r="O79" s="127"/>
      <c r="P79" s="140"/>
      <c r="Q79" s="140"/>
      <c r="R79" s="124"/>
    </row>
    <row r="80" spans="1:18" x14ac:dyDescent="0.2">
      <c r="A80" s="176">
        <v>2004</v>
      </c>
      <c r="B80" s="127"/>
      <c r="C80" s="127"/>
      <c r="D80" s="140"/>
      <c r="E80" s="140"/>
      <c r="F80" s="124"/>
      <c r="G80" s="137"/>
      <c r="H80" s="127"/>
      <c r="I80" s="127"/>
      <c r="J80" s="140"/>
      <c r="K80" s="140"/>
      <c r="L80" s="124"/>
      <c r="M80" s="137"/>
      <c r="N80" s="127"/>
      <c r="O80" s="127"/>
      <c r="P80" s="140"/>
      <c r="Q80" s="140"/>
      <c r="R80" s="124"/>
    </row>
    <row r="81" spans="1:18" x14ac:dyDescent="0.2">
      <c r="A81" s="176">
        <v>2005</v>
      </c>
      <c r="B81" s="127"/>
      <c r="C81" s="127"/>
      <c r="D81" s="140"/>
      <c r="E81" s="140"/>
      <c r="F81" s="124"/>
      <c r="G81" s="137"/>
      <c r="H81" s="127"/>
      <c r="I81" s="127"/>
      <c r="J81" s="140"/>
      <c r="K81" s="140"/>
      <c r="L81" s="124"/>
      <c r="M81" s="137"/>
      <c r="N81" s="127"/>
      <c r="O81" s="127"/>
      <c r="P81" s="140"/>
      <c r="Q81" s="140"/>
      <c r="R81" s="124"/>
    </row>
    <row r="82" spans="1:18" x14ac:dyDescent="0.2">
      <c r="A82" s="176">
        <v>2006</v>
      </c>
      <c r="B82" s="127">
        <v>7.1666309900000003E-2</v>
      </c>
      <c r="C82" s="127">
        <v>7.9096792700000002E-2</v>
      </c>
      <c r="D82" s="140">
        <v>541</v>
      </c>
      <c r="E82" s="140">
        <v>211</v>
      </c>
      <c r="F82" s="124">
        <v>0.18169579150000001</v>
      </c>
      <c r="G82" s="137"/>
      <c r="H82" s="127"/>
      <c r="I82" s="127"/>
      <c r="J82" s="140"/>
      <c r="K82" s="140"/>
      <c r="L82" s="124"/>
      <c r="M82" s="137"/>
      <c r="N82" s="127"/>
      <c r="O82" s="127"/>
      <c r="P82" s="140"/>
      <c r="Q82" s="140"/>
      <c r="R82" s="124"/>
    </row>
    <row r="83" spans="1:18" x14ac:dyDescent="0.2">
      <c r="A83" s="176">
        <v>2007</v>
      </c>
      <c r="B83" s="127">
        <v>0.1196586781</v>
      </c>
      <c r="C83" s="127">
        <v>7.6183241499999999E-2</v>
      </c>
      <c r="D83" s="140">
        <v>1063</v>
      </c>
      <c r="E83" s="140">
        <v>441</v>
      </c>
      <c r="F83" s="124">
        <v>0.1957518037</v>
      </c>
      <c r="G83" s="137"/>
      <c r="H83" s="127">
        <v>5.9460338100000003E-2</v>
      </c>
      <c r="I83" s="127">
        <v>6.6437019999999999E-2</v>
      </c>
      <c r="J83" s="140">
        <v>552</v>
      </c>
      <c r="K83" s="140">
        <v>218</v>
      </c>
      <c r="L83" s="124">
        <v>0.1676283345</v>
      </c>
      <c r="M83" s="137"/>
      <c r="N83" s="127"/>
      <c r="O83" s="127"/>
      <c r="P83" s="140"/>
      <c r="Q83" s="140"/>
      <c r="R83" s="124"/>
    </row>
    <row r="84" spans="1:18" x14ac:dyDescent="0.2">
      <c r="A84" s="176">
        <v>2008</v>
      </c>
      <c r="B84" s="127">
        <v>8.6978393000000001E-2</v>
      </c>
      <c r="C84" s="127">
        <v>5.2629915399999998E-2</v>
      </c>
      <c r="D84" s="140">
        <v>1187</v>
      </c>
      <c r="E84" s="140">
        <v>488</v>
      </c>
      <c r="F84" s="124">
        <v>0.20720212700000001</v>
      </c>
      <c r="G84" s="137"/>
      <c r="H84" s="127">
        <v>8.1607708000000001E-2</v>
      </c>
      <c r="I84" s="127">
        <v>4.2906891799999999E-2</v>
      </c>
      <c r="J84" s="140">
        <v>1120</v>
      </c>
      <c r="K84" s="140">
        <v>404</v>
      </c>
      <c r="L84" s="124">
        <v>0.1735753464</v>
      </c>
      <c r="M84" s="137"/>
      <c r="N84" s="127">
        <v>5.10128969E-2</v>
      </c>
      <c r="O84" s="127">
        <v>6.9693928599999996E-2</v>
      </c>
      <c r="P84" s="140">
        <v>479</v>
      </c>
      <c r="Q84" s="140">
        <v>207</v>
      </c>
      <c r="R84" s="124">
        <v>0.1324888783</v>
      </c>
    </row>
    <row r="85" spans="1:18" x14ac:dyDescent="0.2">
      <c r="A85" s="176">
        <v>2009</v>
      </c>
      <c r="B85" s="127">
        <v>7.9758907300000001E-2</v>
      </c>
      <c r="C85" s="127">
        <v>4.57118527E-2</v>
      </c>
      <c r="D85" s="140">
        <v>1177</v>
      </c>
      <c r="E85" s="140">
        <v>491</v>
      </c>
      <c r="F85" s="124">
        <v>0.23820588549999999</v>
      </c>
      <c r="G85" s="137"/>
      <c r="H85" s="127">
        <v>5.3397156199999997E-2</v>
      </c>
      <c r="I85" s="127">
        <v>2.7396310900000002E-2</v>
      </c>
      <c r="J85" s="140">
        <v>1228</v>
      </c>
      <c r="K85" s="140">
        <v>449</v>
      </c>
      <c r="L85" s="124">
        <v>0.19092852900000001</v>
      </c>
      <c r="M85" s="137"/>
      <c r="N85" s="127">
        <v>8.5252443900000002E-2</v>
      </c>
      <c r="O85" s="127">
        <v>5.9920711699999997E-2</v>
      </c>
      <c r="P85" s="140">
        <v>896</v>
      </c>
      <c r="Q85" s="140">
        <v>396</v>
      </c>
      <c r="R85" s="124">
        <v>0.145581923</v>
      </c>
    </row>
    <row r="86" spans="1:18" x14ac:dyDescent="0.2">
      <c r="A86" s="176">
        <v>2010</v>
      </c>
      <c r="B86" s="127">
        <v>7.9044240900000007E-2</v>
      </c>
      <c r="C86" s="127">
        <v>4.91050341E-2</v>
      </c>
      <c r="D86" s="140">
        <v>1277</v>
      </c>
      <c r="E86" s="140">
        <v>525</v>
      </c>
      <c r="F86" s="124">
        <v>0.25257490269999999</v>
      </c>
      <c r="G86" s="137"/>
      <c r="H86" s="127">
        <v>5.59398885E-2</v>
      </c>
      <c r="I86" s="127">
        <v>2.7405305800000002E-2</v>
      </c>
      <c r="J86" s="140">
        <v>1296</v>
      </c>
      <c r="K86" s="140">
        <v>476</v>
      </c>
      <c r="L86" s="124">
        <v>0.2081342497</v>
      </c>
      <c r="M86" s="137"/>
      <c r="N86" s="127">
        <v>7.5943038300000001E-2</v>
      </c>
      <c r="O86" s="127">
        <v>4.5030231400000002E-2</v>
      </c>
      <c r="P86" s="140">
        <v>1066</v>
      </c>
      <c r="Q86" s="140">
        <v>470</v>
      </c>
      <c r="R86" s="124">
        <v>0.1680430077</v>
      </c>
    </row>
    <row r="87" spans="1:18" x14ac:dyDescent="0.2">
      <c r="A87" s="176">
        <v>2011</v>
      </c>
      <c r="B87" s="127">
        <v>7.8153823100000006E-2</v>
      </c>
      <c r="C87" s="127">
        <v>4.3634505400000002E-2</v>
      </c>
      <c r="D87" s="140">
        <v>1311</v>
      </c>
      <c r="E87" s="140">
        <v>531</v>
      </c>
      <c r="F87" s="124">
        <v>0.25966192110000003</v>
      </c>
      <c r="G87" s="137"/>
      <c r="H87" s="127">
        <v>7.0957992799999994E-2</v>
      </c>
      <c r="I87" s="127">
        <v>3.3350477900000002E-2</v>
      </c>
      <c r="J87" s="140">
        <v>1341</v>
      </c>
      <c r="K87" s="140">
        <v>500</v>
      </c>
      <c r="L87" s="124">
        <v>0.2241209284</v>
      </c>
      <c r="M87" s="137"/>
      <c r="N87" s="127">
        <v>6.9109665099999995E-2</v>
      </c>
      <c r="O87" s="127">
        <v>3.7007477300000001E-2</v>
      </c>
      <c r="P87" s="140">
        <v>1113</v>
      </c>
      <c r="Q87" s="140">
        <v>489</v>
      </c>
      <c r="R87" s="124">
        <v>0.18417374280000001</v>
      </c>
    </row>
    <row r="88" spans="1:18" x14ac:dyDescent="0.2">
      <c r="A88" s="176">
        <v>2012</v>
      </c>
      <c r="B88" s="127">
        <v>7.8660504000000006E-2</v>
      </c>
      <c r="C88" s="127">
        <v>4.4815503499999999E-2</v>
      </c>
      <c r="D88" s="140">
        <v>1341</v>
      </c>
      <c r="E88" s="140">
        <v>533</v>
      </c>
      <c r="F88" s="124">
        <v>0.26844487410000001</v>
      </c>
      <c r="G88" s="137"/>
      <c r="H88" s="127">
        <v>7.08769977E-2</v>
      </c>
      <c r="I88" s="127">
        <v>3.33451336E-2</v>
      </c>
      <c r="J88" s="140">
        <v>1346</v>
      </c>
      <c r="K88" s="140">
        <v>518</v>
      </c>
      <c r="L88" s="124">
        <v>0.25207717819999997</v>
      </c>
      <c r="M88" s="137"/>
      <c r="N88" s="127">
        <v>6.3653231300000002E-2</v>
      </c>
      <c r="O88" s="127">
        <v>3.3936888399999997E-2</v>
      </c>
      <c r="P88" s="140">
        <v>1095</v>
      </c>
      <c r="Q88" s="140">
        <v>485</v>
      </c>
      <c r="R88" s="124">
        <v>0.19920451859999999</v>
      </c>
    </row>
    <row r="89" spans="1:18" x14ac:dyDescent="0.2">
      <c r="A89" s="176">
        <v>2013</v>
      </c>
      <c r="B89" s="127">
        <v>7.8606949600000003E-2</v>
      </c>
      <c r="C89" s="127">
        <v>4.66865593E-2</v>
      </c>
      <c r="D89" s="140">
        <v>1368</v>
      </c>
      <c r="E89" s="140">
        <v>561</v>
      </c>
      <c r="F89" s="124">
        <v>0.28332499880000001</v>
      </c>
      <c r="G89" s="137"/>
      <c r="H89" s="127">
        <v>6.8434176099999994E-2</v>
      </c>
      <c r="I89" s="127">
        <v>3.4003476599999999E-2</v>
      </c>
      <c r="J89" s="140">
        <v>1289</v>
      </c>
      <c r="K89" s="140">
        <v>521</v>
      </c>
      <c r="L89" s="124">
        <v>0.28853686350000002</v>
      </c>
      <c r="M89" s="137"/>
      <c r="N89" s="127">
        <v>7.6915324100000002E-2</v>
      </c>
      <c r="O89" s="127">
        <v>3.95654405E-2</v>
      </c>
      <c r="P89" s="140">
        <v>1179</v>
      </c>
      <c r="Q89" s="140">
        <v>521</v>
      </c>
      <c r="R89" s="124">
        <v>0.2286493912</v>
      </c>
    </row>
  </sheetData>
  <mergeCells count="12">
    <mergeCell ref="B49:F49"/>
    <mergeCell ref="H49:L49"/>
    <mergeCell ref="N49:R49"/>
    <mergeCell ref="B71:F71"/>
    <mergeCell ref="H71:L71"/>
    <mergeCell ref="N71:R71"/>
    <mergeCell ref="B5:F5"/>
    <mergeCell ref="H5:L5"/>
    <mergeCell ref="N5:R5"/>
    <mergeCell ref="B27:F27"/>
    <mergeCell ref="H27:L27"/>
    <mergeCell ref="N27:R27"/>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workbookViewId="0">
      <selection activeCell="D1" sqref="D1"/>
    </sheetView>
  </sheetViews>
  <sheetFormatPr defaultRowHeight="11.25" x14ac:dyDescent="0.2"/>
  <cols>
    <col min="1" max="1" width="9.42578125" style="178" bestFit="1" customWidth="1"/>
    <col min="2" max="6" width="7.42578125" style="24" customWidth="1"/>
    <col min="7" max="7" width="2.7109375" style="24" customWidth="1"/>
    <col min="8" max="12" width="7.42578125" style="24" customWidth="1"/>
    <col min="13" max="13" width="2.7109375" style="24" customWidth="1"/>
    <col min="14" max="18" width="7.42578125" style="24" customWidth="1"/>
    <col min="19" max="16384" width="9.140625" style="24"/>
  </cols>
  <sheetData>
    <row r="1" spans="1:18" ht="15" x14ac:dyDescent="0.25">
      <c r="A1" s="53" t="s">
        <v>462</v>
      </c>
    </row>
    <row r="3" spans="1:18" s="29" customFormat="1" ht="12.75" customHeight="1" x14ac:dyDescent="0.2">
      <c r="A3" s="206" t="s">
        <v>418</v>
      </c>
      <c r="B3" s="203" t="str">
        <f>Innehållsförteckning!D104</f>
        <v>Nystartade företag i cohort 1997 uppdelade på sex delbranscher. Belopp i miljoner kronor.</v>
      </c>
      <c r="C3" s="203"/>
      <c r="D3" s="203"/>
      <c r="E3" s="203"/>
      <c r="F3" s="203"/>
      <c r="G3" s="203"/>
      <c r="H3" s="203"/>
      <c r="I3" s="203"/>
      <c r="J3" s="203"/>
      <c r="K3" s="203"/>
      <c r="L3" s="203"/>
      <c r="M3" s="203"/>
      <c r="N3" s="203"/>
      <c r="O3" s="203"/>
      <c r="P3" s="203"/>
      <c r="Q3" s="203"/>
      <c r="R3" s="203"/>
    </row>
    <row r="4" spans="1:18" x14ac:dyDescent="0.2">
      <c r="B4" s="255" t="s">
        <v>70</v>
      </c>
      <c r="C4" s="255"/>
      <c r="D4" s="255"/>
      <c r="E4" s="255"/>
      <c r="F4" s="255"/>
      <c r="H4" s="255" t="s">
        <v>11</v>
      </c>
      <c r="I4" s="255"/>
      <c r="J4" s="255"/>
      <c r="K4" s="255"/>
      <c r="L4" s="255"/>
      <c r="N4" s="255" t="s">
        <v>12</v>
      </c>
      <c r="O4" s="255"/>
      <c r="P4" s="255"/>
      <c r="Q4" s="255"/>
      <c r="R4" s="255"/>
    </row>
    <row r="5" spans="1:18" ht="11.25" customHeight="1" x14ac:dyDescent="0.2">
      <c r="A5" s="31"/>
      <c r="B5" s="259" t="s">
        <v>152</v>
      </c>
      <c r="C5" s="259" t="s">
        <v>37</v>
      </c>
      <c r="D5" s="255" t="s">
        <v>21</v>
      </c>
      <c r="E5" s="255"/>
      <c r="F5" s="255"/>
      <c r="G5" s="29"/>
      <c r="H5" s="259" t="s">
        <v>152</v>
      </c>
      <c r="I5" s="259" t="s">
        <v>37</v>
      </c>
      <c r="J5" s="255" t="s">
        <v>21</v>
      </c>
      <c r="K5" s="255"/>
      <c r="L5" s="255"/>
      <c r="M5" s="29"/>
      <c r="N5" s="259" t="s">
        <v>152</v>
      </c>
      <c r="O5" s="259" t="s">
        <v>37</v>
      </c>
      <c r="P5" s="255" t="s">
        <v>21</v>
      </c>
      <c r="Q5" s="255"/>
      <c r="R5" s="255"/>
    </row>
    <row r="6" spans="1:18" ht="22.5" x14ac:dyDescent="0.2">
      <c r="A6" s="30" t="s">
        <v>58</v>
      </c>
      <c r="B6" s="264"/>
      <c r="C6" s="264"/>
      <c r="D6" s="46" t="s">
        <v>151</v>
      </c>
      <c r="E6" s="46" t="s">
        <v>150</v>
      </c>
      <c r="F6" s="46" t="s">
        <v>5</v>
      </c>
      <c r="G6" s="26"/>
      <c r="H6" s="264"/>
      <c r="I6" s="264"/>
      <c r="J6" s="46" t="s">
        <v>151</v>
      </c>
      <c r="K6" s="46" t="s">
        <v>150</v>
      </c>
      <c r="L6" s="46" t="s">
        <v>5</v>
      </c>
      <c r="M6" s="26"/>
      <c r="N6" s="264"/>
      <c r="O6" s="264"/>
      <c r="P6" s="46" t="s">
        <v>151</v>
      </c>
      <c r="Q6" s="46" t="s">
        <v>150</v>
      </c>
      <c r="R6" s="46" t="s">
        <v>5</v>
      </c>
    </row>
    <row r="7" spans="1:18" x14ac:dyDescent="0.2">
      <c r="A7" s="176">
        <v>1997</v>
      </c>
      <c r="B7" s="137">
        <v>211</v>
      </c>
      <c r="C7" s="137">
        <v>273</v>
      </c>
      <c r="D7" s="137">
        <v>605</v>
      </c>
      <c r="E7" s="137">
        <v>0</v>
      </c>
      <c r="F7" s="137">
        <v>605</v>
      </c>
      <c r="G7" s="137"/>
      <c r="H7" s="137">
        <v>12</v>
      </c>
      <c r="I7" s="137">
        <v>6</v>
      </c>
      <c r="J7" s="137">
        <v>22</v>
      </c>
      <c r="K7" s="137">
        <v>0</v>
      </c>
      <c r="L7" s="137">
        <v>22</v>
      </c>
      <c r="M7" s="137"/>
      <c r="N7" s="137">
        <v>4</v>
      </c>
      <c r="O7" s="137">
        <v>4</v>
      </c>
      <c r="P7" s="137">
        <v>0</v>
      </c>
      <c r="Q7" s="137">
        <v>0</v>
      </c>
      <c r="R7" s="137">
        <v>0</v>
      </c>
    </row>
    <row r="8" spans="1:18" x14ac:dyDescent="0.2">
      <c r="A8" s="176">
        <v>1998</v>
      </c>
      <c r="B8" s="137">
        <v>209</v>
      </c>
      <c r="C8" s="137">
        <v>564</v>
      </c>
      <c r="D8" s="137">
        <v>585</v>
      </c>
      <c r="E8" s="137">
        <v>72</v>
      </c>
      <c r="F8" s="137">
        <v>657</v>
      </c>
      <c r="G8" s="137"/>
      <c r="H8" s="137">
        <v>11</v>
      </c>
      <c r="I8" s="137">
        <v>7</v>
      </c>
      <c r="J8" s="137">
        <v>16</v>
      </c>
      <c r="K8" s="137">
        <v>0</v>
      </c>
      <c r="L8" s="137">
        <v>16</v>
      </c>
      <c r="M8" s="137"/>
      <c r="N8" s="137">
        <v>4</v>
      </c>
      <c r="O8" s="137">
        <v>7</v>
      </c>
      <c r="P8" s="137">
        <v>0</v>
      </c>
      <c r="Q8" s="137">
        <v>1</v>
      </c>
      <c r="R8" s="137">
        <v>1</v>
      </c>
    </row>
    <row r="9" spans="1:18" x14ac:dyDescent="0.2">
      <c r="A9" s="176">
        <v>1999</v>
      </c>
      <c r="B9" s="137">
        <v>202</v>
      </c>
      <c r="C9" s="137">
        <v>686</v>
      </c>
      <c r="D9" s="137">
        <v>542</v>
      </c>
      <c r="E9" s="137">
        <v>204</v>
      </c>
      <c r="F9" s="137">
        <v>746</v>
      </c>
      <c r="G9" s="137"/>
      <c r="H9" s="137">
        <v>11</v>
      </c>
      <c r="I9" s="137">
        <v>19</v>
      </c>
      <c r="J9" s="137">
        <v>16</v>
      </c>
      <c r="K9" s="137">
        <v>10</v>
      </c>
      <c r="L9" s="137">
        <v>26</v>
      </c>
      <c r="M9" s="137"/>
      <c r="N9" s="137">
        <v>4</v>
      </c>
      <c r="O9" s="137">
        <v>13</v>
      </c>
      <c r="P9" s="137">
        <v>0</v>
      </c>
      <c r="Q9" s="137">
        <v>4</v>
      </c>
      <c r="R9" s="137">
        <v>4</v>
      </c>
    </row>
    <row r="10" spans="1:18" x14ac:dyDescent="0.2">
      <c r="A10" s="176">
        <v>2000</v>
      </c>
      <c r="B10" s="137">
        <v>194</v>
      </c>
      <c r="C10" s="137">
        <v>777</v>
      </c>
      <c r="D10" s="137">
        <v>515</v>
      </c>
      <c r="E10" s="137">
        <v>284</v>
      </c>
      <c r="F10" s="137">
        <v>799</v>
      </c>
      <c r="G10" s="137"/>
      <c r="H10" s="137">
        <v>10</v>
      </c>
      <c r="I10" s="137">
        <v>31</v>
      </c>
      <c r="J10" s="137">
        <v>12</v>
      </c>
      <c r="K10" s="137">
        <v>10</v>
      </c>
      <c r="L10" s="137">
        <v>22</v>
      </c>
      <c r="M10" s="137"/>
      <c r="N10" s="137">
        <v>4</v>
      </c>
      <c r="O10" s="137">
        <v>18</v>
      </c>
      <c r="P10" s="137">
        <v>0</v>
      </c>
      <c r="Q10" s="137">
        <v>5</v>
      </c>
      <c r="R10" s="137">
        <v>5</v>
      </c>
    </row>
    <row r="11" spans="1:18" x14ac:dyDescent="0.2">
      <c r="A11" s="176">
        <v>2001</v>
      </c>
      <c r="B11" s="137">
        <v>186</v>
      </c>
      <c r="C11" s="137">
        <v>844</v>
      </c>
      <c r="D11" s="137">
        <v>483</v>
      </c>
      <c r="E11" s="137">
        <v>345</v>
      </c>
      <c r="F11" s="137">
        <v>828</v>
      </c>
      <c r="G11" s="137"/>
      <c r="H11" s="137">
        <v>9</v>
      </c>
      <c r="I11" s="137">
        <v>61</v>
      </c>
      <c r="J11" s="137">
        <v>11</v>
      </c>
      <c r="K11" s="137">
        <v>9</v>
      </c>
      <c r="L11" s="137">
        <v>20</v>
      </c>
      <c r="M11" s="137"/>
      <c r="N11" s="137">
        <v>4</v>
      </c>
      <c r="O11" s="137">
        <v>17</v>
      </c>
      <c r="P11" s="137">
        <v>0</v>
      </c>
      <c r="Q11" s="137">
        <v>4</v>
      </c>
      <c r="R11" s="137">
        <v>4</v>
      </c>
    </row>
    <row r="12" spans="1:18" x14ac:dyDescent="0.2">
      <c r="A12" s="176">
        <v>2002</v>
      </c>
      <c r="B12" s="137">
        <v>177</v>
      </c>
      <c r="C12" s="137">
        <v>896</v>
      </c>
      <c r="D12" s="137">
        <v>451</v>
      </c>
      <c r="E12" s="137">
        <v>398</v>
      </c>
      <c r="F12" s="137">
        <v>849</v>
      </c>
      <c r="G12" s="137"/>
      <c r="H12" s="137">
        <v>9</v>
      </c>
      <c r="I12" s="137">
        <v>56</v>
      </c>
      <c r="J12" s="137">
        <v>11</v>
      </c>
      <c r="K12" s="137">
        <v>9</v>
      </c>
      <c r="L12" s="137">
        <v>20</v>
      </c>
      <c r="M12" s="137"/>
      <c r="N12" s="137">
        <v>4</v>
      </c>
      <c r="O12" s="137">
        <v>18</v>
      </c>
      <c r="P12" s="137">
        <v>0</v>
      </c>
      <c r="Q12" s="137">
        <v>3</v>
      </c>
      <c r="R12" s="137">
        <v>3</v>
      </c>
    </row>
    <row r="13" spans="1:18" x14ac:dyDescent="0.2">
      <c r="A13" s="176">
        <v>2003</v>
      </c>
      <c r="B13" s="137">
        <v>168</v>
      </c>
      <c r="C13" s="137">
        <v>886</v>
      </c>
      <c r="D13" s="137">
        <v>432</v>
      </c>
      <c r="E13" s="137">
        <v>371</v>
      </c>
      <c r="F13" s="137">
        <v>803</v>
      </c>
      <c r="G13" s="137"/>
      <c r="H13" s="137">
        <v>7</v>
      </c>
      <c r="I13" s="137">
        <v>19</v>
      </c>
      <c r="J13" s="137">
        <v>12</v>
      </c>
      <c r="K13" s="137">
        <v>7</v>
      </c>
      <c r="L13" s="137">
        <v>19</v>
      </c>
      <c r="M13" s="137"/>
      <c r="N13" s="137">
        <v>4</v>
      </c>
      <c r="O13" s="137">
        <v>23</v>
      </c>
      <c r="P13" s="137">
        <v>0</v>
      </c>
      <c r="Q13" s="137">
        <v>2</v>
      </c>
      <c r="R13" s="137">
        <v>2</v>
      </c>
    </row>
    <row r="14" spans="1:18" x14ac:dyDescent="0.2">
      <c r="A14" s="176">
        <v>2004</v>
      </c>
      <c r="B14" s="137">
        <v>160</v>
      </c>
      <c r="C14" s="137">
        <v>890</v>
      </c>
      <c r="D14" s="137">
        <v>402</v>
      </c>
      <c r="E14" s="137">
        <v>335</v>
      </c>
      <c r="F14" s="137">
        <v>737</v>
      </c>
      <c r="G14" s="137"/>
      <c r="H14" s="137">
        <v>7</v>
      </c>
      <c r="I14" s="137">
        <v>18</v>
      </c>
      <c r="J14" s="137">
        <v>12</v>
      </c>
      <c r="K14" s="137">
        <v>8</v>
      </c>
      <c r="L14" s="137">
        <v>20</v>
      </c>
      <c r="M14" s="137"/>
      <c r="N14" s="137">
        <v>4</v>
      </c>
      <c r="O14" s="137">
        <v>23</v>
      </c>
      <c r="P14" s="137">
        <v>0</v>
      </c>
      <c r="Q14" s="137">
        <v>2</v>
      </c>
      <c r="R14" s="137">
        <v>2</v>
      </c>
    </row>
    <row r="15" spans="1:18" x14ac:dyDescent="0.2">
      <c r="A15" s="176">
        <v>2005</v>
      </c>
      <c r="B15" s="137">
        <v>151</v>
      </c>
      <c r="C15" s="137">
        <v>932</v>
      </c>
      <c r="D15" s="137">
        <v>377</v>
      </c>
      <c r="E15" s="137">
        <v>350</v>
      </c>
      <c r="F15" s="137">
        <v>727</v>
      </c>
      <c r="G15" s="137"/>
      <c r="H15" s="137">
        <v>6</v>
      </c>
      <c r="I15" s="137">
        <v>20</v>
      </c>
      <c r="J15" s="137">
        <v>11</v>
      </c>
      <c r="K15" s="137">
        <v>7</v>
      </c>
      <c r="L15" s="137">
        <v>18</v>
      </c>
      <c r="M15" s="137"/>
      <c r="N15" s="137">
        <v>4</v>
      </c>
      <c r="O15" s="137">
        <v>22</v>
      </c>
      <c r="P15" s="137">
        <v>0</v>
      </c>
      <c r="Q15" s="137">
        <v>5</v>
      </c>
      <c r="R15" s="137">
        <v>5</v>
      </c>
    </row>
    <row r="16" spans="1:18" x14ac:dyDescent="0.2">
      <c r="A16" s="176">
        <v>2006</v>
      </c>
      <c r="B16" s="137">
        <v>147</v>
      </c>
      <c r="C16" s="137">
        <v>1013</v>
      </c>
      <c r="D16" s="137">
        <v>372</v>
      </c>
      <c r="E16" s="137">
        <v>359</v>
      </c>
      <c r="F16" s="137">
        <v>731</v>
      </c>
      <c r="G16" s="137"/>
      <c r="H16" s="137">
        <v>6</v>
      </c>
      <c r="I16" s="137">
        <v>24</v>
      </c>
      <c r="J16" s="137">
        <v>11</v>
      </c>
      <c r="K16" s="137">
        <v>6</v>
      </c>
      <c r="L16" s="137">
        <v>17</v>
      </c>
      <c r="M16" s="137"/>
      <c r="N16" s="137">
        <v>4</v>
      </c>
      <c r="O16" s="137">
        <v>24</v>
      </c>
      <c r="P16" s="137">
        <v>0</v>
      </c>
      <c r="Q16" s="137">
        <v>6</v>
      </c>
      <c r="R16" s="137">
        <v>6</v>
      </c>
    </row>
    <row r="17" spans="1:18" x14ac:dyDescent="0.2">
      <c r="A17" s="176">
        <v>2007</v>
      </c>
      <c r="B17" s="137">
        <v>141</v>
      </c>
      <c r="C17" s="137">
        <v>1065</v>
      </c>
      <c r="D17" s="137">
        <v>353</v>
      </c>
      <c r="E17" s="137">
        <v>396</v>
      </c>
      <c r="F17" s="137">
        <v>749</v>
      </c>
      <c r="G17" s="137"/>
      <c r="H17" s="137">
        <v>6</v>
      </c>
      <c r="I17" s="137">
        <v>25</v>
      </c>
      <c r="J17" s="137">
        <v>11</v>
      </c>
      <c r="K17" s="137">
        <v>9</v>
      </c>
      <c r="L17" s="137">
        <v>20</v>
      </c>
      <c r="M17" s="137"/>
      <c r="N17" s="137">
        <v>4</v>
      </c>
      <c r="O17" s="137">
        <v>28</v>
      </c>
      <c r="P17" s="137">
        <v>0</v>
      </c>
      <c r="Q17" s="137">
        <v>6</v>
      </c>
      <c r="R17" s="137">
        <v>6</v>
      </c>
    </row>
    <row r="18" spans="1:18" x14ac:dyDescent="0.2">
      <c r="A18" s="176">
        <v>2008</v>
      </c>
      <c r="B18" s="137">
        <v>135</v>
      </c>
      <c r="C18" s="137">
        <v>1097</v>
      </c>
      <c r="D18" s="137">
        <v>335</v>
      </c>
      <c r="E18" s="137">
        <v>432</v>
      </c>
      <c r="F18" s="137">
        <v>767</v>
      </c>
      <c r="G18" s="137"/>
      <c r="H18" s="137">
        <v>6</v>
      </c>
      <c r="I18" s="137">
        <v>24</v>
      </c>
      <c r="J18" s="137">
        <v>11</v>
      </c>
      <c r="K18" s="137">
        <v>11</v>
      </c>
      <c r="L18" s="137">
        <v>22</v>
      </c>
      <c r="M18" s="137"/>
      <c r="N18" s="137">
        <v>4</v>
      </c>
      <c r="O18" s="137">
        <v>38</v>
      </c>
      <c r="P18" s="137">
        <v>0</v>
      </c>
      <c r="Q18" s="137">
        <v>3</v>
      </c>
      <c r="R18" s="137">
        <v>3</v>
      </c>
    </row>
    <row r="19" spans="1:18" x14ac:dyDescent="0.2">
      <c r="A19" s="176">
        <v>2009</v>
      </c>
      <c r="B19" s="137">
        <v>124</v>
      </c>
      <c r="C19" s="137">
        <v>965</v>
      </c>
      <c r="D19" s="137">
        <v>308</v>
      </c>
      <c r="E19" s="137">
        <v>364</v>
      </c>
      <c r="F19" s="137">
        <v>672</v>
      </c>
      <c r="G19" s="137"/>
      <c r="H19" s="137">
        <v>6</v>
      </c>
      <c r="I19" s="137">
        <v>22</v>
      </c>
      <c r="J19" s="137">
        <v>12</v>
      </c>
      <c r="K19" s="137">
        <v>11</v>
      </c>
      <c r="L19" s="137">
        <v>23</v>
      </c>
      <c r="M19" s="137"/>
      <c r="N19" s="137">
        <v>4</v>
      </c>
      <c r="O19" s="137">
        <v>38</v>
      </c>
      <c r="P19" s="137">
        <v>0</v>
      </c>
      <c r="Q19" s="137">
        <v>2</v>
      </c>
      <c r="R19" s="137">
        <v>2</v>
      </c>
    </row>
    <row r="20" spans="1:18" x14ac:dyDescent="0.2">
      <c r="A20" s="176">
        <v>2010</v>
      </c>
      <c r="B20" s="137">
        <v>123</v>
      </c>
      <c r="C20" s="137">
        <v>1017</v>
      </c>
      <c r="D20" s="137">
        <v>298</v>
      </c>
      <c r="E20" s="137">
        <v>368</v>
      </c>
      <c r="F20" s="137">
        <v>666</v>
      </c>
      <c r="G20" s="137"/>
      <c r="H20" s="137">
        <v>6</v>
      </c>
      <c r="I20" s="137">
        <v>22</v>
      </c>
      <c r="J20" s="137">
        <v>12</v>
      </c>
      <c r="K20" s="137">
        <v>9</v>
      </c>
      <c r="L20" s="137">
        <v>21</v>
      </c>
      <c r="M20" s="137"/>
      <c r="N20" s="137">
        <v>3</v>
      </c>
      <c r="O20" s="137">
        <v>2</v>
      </c>
      <c r="P20" s="137">
        <v>0</v>
      </c>
      <c r="Q20" s="137">
        <v>1</v>
      </c>
      <c r="R20" s="137">
        <v>1</v>
      </c>
    </row>
    <row r="21" spans="1:18" ht="11.25" customHeight="1" x14ac:dyDescent="0.2">
      <c r="A21" s="176">
        <v>2011</v>
      </c>
      <c r="B21" s="137">
        <v>120</v>
      </c>
      <c r="C21" s="137">
        <v>1202</v>
      </c>
      <c r="D21" s="137">
        <v>293</v>
      </c>
      <c r="E21" s="137">
        <v>383</v>
      </c>
      <c r="F21" s="137">
        <v>676</v>
      </c>
      <c r="G21" s="137"/>
      <c r="H21" s="137">
        <v>4</v>
      </c>
      <c r="I21" s="137">
        <v>21</v>
      </c>
      <c r="J21" s="137">
        <v>9</v>
      </c>
      <c r="K21" s="137">
        <v>9</v>
      </c>
      <c r="L21" s="137">
        <v>18</v>
      </c>
      <c r="M21" s="137"/>
      <c r="N21" s="137">
        <v>2</v>
      </c>
      <c r="O21" s="137">
        <v>0</v>
      </c>
      <c r="P21" s="137">
        <v>0</v>
      </c>
      <c r="Q21" s="137">
        <v>0</v>
      </c>
      <c r="R21" s="137">
        <v>0</v>
      </c>
    </row>
    <row r="22" spans="1:18" x14ac:dyDescent="0.2">
      <c r="A22" s="176">
        <v>2012</v>
      </c>
      <c r="B22" s="137">
        <v>116</v>
      </c>
      <c r="C22" s="137">
        <v>1172</v>
      </c>
      <c r="D22" s="137">
        <v>288</v>
      </c>
      <c r="E22" s="137">
        <v>360</v>
      </c>
      <c r="F22" s="137">
        <v>648</v>
      </c>
      <c r="G22" s="137"/>
      <c r="H22" s="137">
        <v>4</v>
      </c>
      <c r="I22" s="137">
        <v>22</v>
      </c>
      <c r="J22" s="137">
        <v>11</v>
      </c>
      <c r="K22" s="137">
        <v>10</v>
      </c>
      <c r="L22" s="137">
        <v>21</v>
      </c>
      <c r="M22" s="137"/>
      <c r="N22" s="137">
        <v>2</v>
      </c>
      <c r="O22" s="137">
        <v>0</v>
      </c>
      <c r="P22" s="137">
        <v>0</v>
      </c>
      <c r="Q22" s="137">
        <v>0</v>
      </c>
      <c r="R22" s="137">
        <v>0</v>
      </c>
    </row>
    <row r="23" spans="1:18" x14ac:dyDescent="0.2">
      <c r="A23" s="176">
        <v>2013</v>
      </c>
      <c r="B23" s="137">
        <v>110</v>
      </c>
      <c r="C23" s="137">
        <v>1164</v>
      </c>
      <c r="D23" s="137">
        <v>267</v>
      </c>
      <c r="E23" s="137">
        <v>298</v>
      </c>
      <c r="F23" s="137">
        <v>565</v>
      </c>
      <c r="G23" s="137"/>
      <c r="H23" s="137">
        <v>4</v>
      </c>
      <c r="I23" s="137">
        <v>26</v>
      </c>
      <c r="J23" s="137">
        <v>10</v>
      </c>
      <c r="K23" s="137">
        <v>12</v>
      </c>
      <c r="L23" s="137">
        <v>22</v>
      </c>
      <c r="M23" s="137"/>
      <c r="N23" s="137">
        <v>2</v>
      </c>
      <c r="O23" s="137">
        <v>1</v>
      </c>
      <c r="P23" s="137">
        <v>0</v>
      </c>
      <c r="Q23" s="137">
        <v>0</v>
      </c>
      <c r="R23" s="137">
        <v>0</v>
      </c>
    </row>
    <row r="24" spans="1:18" ht="11.25" customHeight="1" x14ac:dyDescent="0.2">
      <c r="A24" s="176"/>
      <c r="B24" s="137"/>
      <c r="C24" s="137"/>
      <c r="D24" s="137"/>
      <c r="E24" s="137"/>
      <c r="F24" s="137"/>
      <c r="G24" s="137"/>
      <c r="H24" s="137"/>
      <c r="I24" s="137"/>
      <c r="J24" s="137"/>
      <c r="K24" s="137"/>
      <c r="L24" s="137"/>
      <c r="M24" s="137"/>
      <c r="N24" s="137"/>
      <c r="O24" s="137"/>
      <c r="P24" s="137"/>
      <c r="Q24" s="137"/>
      <c r="R24" s="137"/>
    </row>
    <row r="25" spans="1:18" ht="11.25" customHeight="1" x14ac:dyDescent="0.2">
      <c r="A25" s="30"/>
      <c r="B25" s="26"/>
      <c r="C25" s="26"/>
      <c r="D25" s="26"/>
      <c r="E25" s="26"/>
      <c r="F25" s="26"/>
      <c r="G25" s="26"/>
      <c r="H25" s="26"/>
      <c r="I25" s="26"/>
      <c r="J25" s="26"/>
      <c r="K25" s="26"/>
      <c r="L25" s="26"/>
      <c r="M25" s="26"/>
      <c r="N25" s="26"/>
      <c r="O25" s="26"/>
      <c r="P25" s="26"/>
      <c r="Q25" s="26"/>
      <c r="R25" s="26"/>
    </row>
    <row r="26" spans="1:18" x14ac:dyDescent="0.2">
      <c r="B26" s="255" t="s">
        <v>13</v>
      </c>
      <c r="C26" s="255"/>
      <c r="D26" s="255"/>
      <c r="E26" s="255"/>
      <c r="F26" s="255"/>
      <c r="H26" s="255" t="s">
        <v>14</v>
      </c>
      <c r="I26" s="255"/>
      <c r="J26" s="255"/>
      <c r="K26" s="255"/>
      <c r="L26" s="255"/>
      <c r="N26" s="255" t="s">
        <v>15</v>
      </c>
      <c r="O26" s="255"/>
      <c r="P26" s="255"/>
      <c r="Q26" s="255"/>
      <c r="R26" s="255"/>
    </row>
    <row r="27" spans="1:18" x14ac:dyDescent="0.2">
      <c r="A27" s="31"/>
      <c r="B27" s="259" t="s">
        <v>152</v>
      </c>
      <c r="C27" s="259" t="s">
        <v>37</v>
      </c>
      <c r="D27" s="255" t="s">
        <v>21</v>
      </c>
      <c r="E27" s="255"/>
      <c r="F27" s="255"/>
      <c r="G27" s="29"/>
      <c r="H27" s="259" t="s">
        <v>152</v>
      </c>
      <c r="I27" s="259" t="s">
        <v>37</v>
      </c>
      <c r="J27" s="255" t="s">
        <v>21</v>
      </c>
      <c r="K27" s="255"/>
      <c r="L27" s="255"/>
      <c r="M27" s="29"/>
      <c r="N27" s="259" t="s">
        <v>152</v>
      </c>
      <c r="O27" s="259" t="s">
        <v>37</v>
      </c>
      <c r="P27" s="255" t="s">
        <v>21</v>
      </c>
      <c r="Q27" s="255"/>
      <c r="R27" s="255"/>
    </row>
    <row r="28" spans="1:18" ht="22.5" x14ac:dyDescent="0.2">
      <c r="A28" s="30" t="s">
        <v>58</v>
      </c>
      <c r="B28" s="264"/>
      <c r="C28" s="264"/>
      <c r="D28" s="46" t="s">
        <v>151</v>
      </c>
      <c r="E28" s="46" t="s">
        <v>150</v>
      </c>
      <c r="F28" s="46" t="s">
        <v>5</v>
      </c>
      <c r="G28" s="26"/>
      <c r="H28" s="264"/>
      <c r="I28" s="264"/>
      <c r="J28" s="46" t="s">
        <v>151</v>
      </c>
      <c r="K28" s="46" t="s">
        <v>150</v>
      </c>
      <c r="L28" s="46" t="s">
        <v>5</v>
      </c>
      <c r="M28" s="26"/>
      <c r="N28" s="264"/>
      <c r="O28" s="264"/>
      <c r="P28" s="46" t="s">
        <v>151</v>
      </c>
      <c r="Q28" s="46" t="s">
        <v>150</v>
      </c>
      <c r="R28" s="46" t="s">
        <v>5</v>
      </c>
    </row>
    <row r="29" spans="1:18" x14ac:dyDescent="0.2">
      <c r="A29" s="176">
        <v>1997</v>
      </c>
      <c r="B29" s="137">
        <v>0</v>
      </c>
      <c r="C29" s="137">
        <v>0</v>
      </c>
      <c r="D29" s="137">
        <v>0</v>
      </c>
      <c r="E29" s="137">
        <v>0</v>
      </c>
      <c r="F29" s="137">
        <v>0</v>
      </c>
      <c r="G29" s="137"/>
      <c r="H29" s="137">
        <v>17</v>
      </c>
      <c r="I29" s="137">
        <v>15</v>
      </c>
      <c r="J29" s="137">
        <v>46</v>
      </c>
      <c r="K29" s="137">
        <v>0</v>
      </c>
      <c r="L29" s="137">
        <v>46</v>
      </c>
      <c r="M29" s="137"/>
      <c r="N29" s="137">
        <v>66</v>
      </c>
      <c r="O29" s="137">
        <v>51</v>
      </c>
      <c r="P29" s="137">
        <v>255</v>
      </c>
      <c r="Q29" s="137">
        <v>0</v>
      </c>
      <c r="R29" s="137">
        <v>255</v>
      </c>
    </row>
    <row r="30" spans="1:18" x14ac:dyDescent="0.2">
      <c r="A30" s="176">
        <v>1998</v>
      </c>
      <c r="B30" s="137">
        <v>0</v>
      </c>
      <c r="C30" s="137">
        <v>0</v>
      </c>
      <c r="D30" s="137">
        <v>0</v>
      </c>
      <c r="E30" s="137">
        <v>0</v>
      </c>
      <c r="F30" s="137">
        <v>0</v>
      </c>
      <c r="G30" s="137"/>
      <c r="H30" s="137">
        <v>17</v>
      </c>
      <c r="I30" s="137">
        <v>29</v>
      </c>
      <c r="J30" s="137">
        <v>45</v>
      </c>
      <c r="K30" s="137">
        <v>2</v>
      </c>
      <c r="L30" s="137">
        <v>47</v>
      </c>
      <c r="M30" s="137"/>
      <c r="N30" s="137">
        <v>63</v>
      </c>
      <c r="O30" s="137">
        <v>89</v>
      </c>
      <c r="P30" s="137">
        <v>230</v>
      </c>
      <c r="Q30" s="137">
        <v>15</v>
      </c>
      <c r="R30" s="137">
        <v>245</v>
      </c>
    </row>
    <row r="31" spans="1:18" x14ac:dyDescent="0.2">
      <c r="A31" s="176">
        <v>1999</v>
      </c>
      <c r="B31" s="137">
        <v>0</v>
      </c>
      <c r="C31" s="137">
        <v>0</v>
      </c>
      <c r="D31" s="137">
        <v>0</v>
      </c>
      <c r="E31" s="137">
        <v>0</v>
      </c>
      <c r="F31" s="137">
        <v>0</v>
      </c>
      <c r="G31" s="137"/>
      <c r="H31" s="137">
        <v>14</v>
      </c>
      <c r="I31" s="137">
        <v>21</v>
      </c>
      <c r="J31" s="137">
        <v>30</v>
      </c>
      <c r="K31" s="137">
        <v>3</v>
      </c>
      <c r="L31" s="137">
        <v>33</v>
      </c>
      <c r="M31" s="137"/>
      <c r="N31" s="137">
        <v>60</v>
      </c>
      <c r="O31" s="137">
        <v>107</v>
      </c>
      <c r="P31" s="137">
        <v>214</v>
      </c>
      <c r="Q31" s="137">
        <v>59</v>
      </c>
      <c r="R31" s="137">
        <v>273</v>
      </c>
    </row>
    <row r="32" spans="1:18" x14ac:dyDescent="0.2">
      <c r="A32" s="176">
        <v>2000</v>
      </c>
      <c r="B32" s="137">
        <v>0</v>
      </c>
      <c r="C32" s="137">
        <v>0</v>
      </c>
      <c r="D32" s="137">
        <v>0</v>
      </c>
      <c r="E32" s="137">
        <v>0</v>
      </c>
      <c r="F32" s="137">
        <v>0</v>
      </c>
      <c r="G32" s="137"/>
      <c r="H32" s="137">
        <v>12</v>
      </c>
      <c r="I32" s="137">
        <v>18</v>
      </c>
      <c r="J32" s="137">
        <v>26</v>
      </c>
      <c r="K32" s="137">
        <v>3</v>
      </c>
      <c r="L32" s="137">
        <v>29</v>
      </c>
      <c r="M32" s="137"/>
      <c r="N32" s="137">
        <v>55</v>
      </c>
      <c r="O32" s="137">
        <v>91</v>
      </c>
      <c r="P32" s="137">
        <v>159</v>
      </c>
      <c r="Q32" s="137">
        <v>56</v>
      </c>
      <c r="R32" s="137">
        <v>215</v>
      </c>
    </row>
    <row r="33" spans="1:18" x14ac:dyDescent="0.2">
      <c r="A33" s="176">
        <v>2001</v>
      </c>
      <c r="B33" s="137">
        <v>0</v>
      </c>
      <c r="C33" s="137">
        <v>0</v>
      </c>
      <c r="D33" s="137">
        <v>0</v>
      </c>
      <c r="E33" s="137">
        <v>0</v>
      </c>
      <c r="F33" s="137">
        <v>0</v>
      </c>
      <c r="G33" s="137"/>
      <c r="H33" s="137">
        <v>13</v>
      </c>
      <c r="I33" s="137">
        <v>26</v>
      </c>
      <c r="J33" s="137">
        <v>30</v>
      </c>
      <c r="K33" s="137">
        <v>8</v>
      </c>
      <c r="L33" s="137">
        <v>38</v>
      </c>
      <c r="M33" s="137"/>
      <c r="N33" s="137">
        <v>51</v>
      </c>
      <c r="O33" s="137">
        <v>81</v>
      </c>
      <c r="P33" s="137">
        <v>114</v>
      </c>
      <c r="Q33" s="137">
        <v>56</v>
      </c>
      <c r="R33" s="137">
        <v>170</v>
      </c>
    </row>
    <row r="34" spans="1:18" x14ac:dyDescent="0.2">
      <c r="A34" s="176">
        <v>2002</v>
      </c>
      <c r="B34" s="137">
        <v>0</v>
      </c>
      <c r="C34" s="137">
        <v>0</v>
      </c>
      <c r="D34" s="137">
        <v>0</v>
      </c>
      <c r="E34" s="137">
        <v>0</v>
      </c>
      <c r="F34" s="137">
        <v>0</v>
      </c>
      <c r="G34" s="137"/>
      <c r="H34" s="137">
        <v>12</v>
      </c>
      <c r="I34" s="137">
        <v>28</v>
      </c>
      <c r="J34" s="137">
        <v>27</v>
      </c>
      <c r="K34" s="137">
        <v>9</v>
      </c>
      <c r="L34" s="137">
        <v>36</v>
      </c>
      <c r="M34" s="137"/>
      <c r="N34" s="137">
        <v>51</v>
      </c>
      <c r="O34" s="137">
        <v>87</v>
      </c>
      <c r="P34" s="137">
        <v>109</v>
      </c>
      <c r="Q34" s="137">
        <v>64</v>
      </c>
      <c r="R34" s="137">
        <v>173</v>
      </c>
    </row>
    <row r="35" spans="1:18" x14ac:dyDescent="0.2">
      <c r="A35" s="176">
        <v>2003</v>
      </c>
      <c r="B35" s="137">
        <v>0</v>
      </c>
      <c r="C35" s="137">
        <v>0</v>
      </c>
      <c r="D35" s="137">
        <v>0</v>
      </c>
      <c r="E35" s="137">
        <v>0</v>
      </c>
      <c r="F35" s="137">
        <v>0</v>
      </c>
      <c r="G35" s="137"/>
      <c r="H35" s="137">
        <v>10</v>
      </c>
      <c r="I35" s="137">
        <v>24</v>
      </c>
      <c r="J35" s="137">
        <v>26</v>
      </c>
      <c r="K35" s="137">
        <v>5</v>
      </c>
      <c r="L35" s="137">
        <v>31</v>
      </c>
      <c r="M35" s="137"/>
      <c r="N35" s="137">
        <v>44</v>
      </c>
      <c r="O35" s="137">
        <v>73</v>
      </c>
      <c r="P35" s="137">
        <v>92</v>
      </c>
      <c r="Q35" s="137">
        <v>54</v>
      </c>
      <c r="R35" s="137">
        <v>146</v>
      </c>
    </row>
    <row r="36" spans="1:18" x14ac:dyDescent="0.2">
      <c r="A36" s="176">
        <v>2004</v>
      </c>
      <c r="B36" s="137">
        <v>0</v>
      </c>
      <c r="C36" s="137">
        <v>0</v>
      </c>
      <c r="D36" s="137">
        <v>0</v>
      </c>
      <c r="E36" s="137">
        <v>0</v>
      </c>
      <c r="F36" s="137">
        <v>0</v>
      </c>
      <c r="G36" s="137"/>
      <c r="H36" s="137">
        <v>10</v>
      </c>
      <c r="I36" s="137">
        <v>24</v>
      </c>
      <c r="J36" s="137">
        <v>24</v>
      </c>
      <c r="K36" s="137">
        <v>7</v>
      </c>
      <c r="L36" s="137">
        <v>31</v>
      </c>
      <c r="M36" s="137"/>
      <c r="N36" s="137">
        <v>40</v>
      </c>
      <c r="O36" s="137">
        <v>67</v>
      </c>
      <c r="P36" s="137">
        <v>77</v>
      </c>
      <c r="Q36" s="137">
        <v>57</v>
      </c>
      <c r="R36" s="137">
        <v>134</v>
      </c>
    </row>
    <row r="37" spans="1:18" x14ac:dyDescent="0.2">
      <c r="A37" s="176">
        <v>2005</v>
      </c>
      <c r="B37" s="137">
        <v>0</v>
      </c>
      <c r="C37" s="137">
        <v>0</v>
      </c>
      <c r="D37" s="137">
        <v>0</v>
      </c>
      <c r="E37" s="137">
        <v>0</v>
      </c>
      <c r="F37" s="137">
        <v>0</v>
      </c>
      <c r="G37" s="137"/>
      <c r="H37" s="137">
        <v>10</v>
      </c>
      <c r="I37" s="137">
        <v>22</v>
      </c>
      <c r="J37" s="137">
        <v>22</v>
      </c>
      <c r="K37" s="137">
        <v>4</v>
      </c>
      <c r="L37" s="137">
        <v>26</v>
      </c>
      <c r="M37" s="137"/>
      <c r="N37" s="137">
        <v>37</v>
      </c>
      <c r="O37" s="137">
        <v>73</v>
      </c>
      <c r="P37" s="137">
        <v>76</v>
      </c>
      <c r="Q37" s="137">
        <v>62</v>
      </c>
      <c r="R37" s="137">
        <v>138</v>
      </c>
    </row>
    <row r="38" spans="1:18" x14ac:dyDescent="0.2">
      <c r="A38" s="176">
        <v>2006</v>
      </c>
      <c r="B38" s="137">
        <v>0</v>
      </c>
      <c r="C38" s="137">
        <v>0</v>
      </c>
      <c r="D38" s="137">
        <v>0</v>
      </c>
      <c r="E38" s="137">
        <v>0</v>
      </c>
      <c r="F38" s="137">
        <v>0</v>
      </c>
      <c r="G38" s="137"/>
      <c r="H38" s="137">
        <v>10</v>
      </c>
      <c r="I38" s="137">
        <v>22</v>
      </c>
      <c r="J38" s="137">
        <v>21</v>
      </c>
      <c r="K38" s="137">
        <v>4</v>
      </c>
      <c r="L38" s="137">
        <v>25</v>
      </c>
      <c r="M38" s="137"/>
      <c r="N38" s="137">
        <v>34</v>
      </c>
      <c r="O38" s="137">
        <v>80</v>
      </c>
      <c r="P38" s="137">
        <v>66</v>
      </c>
      <c r="Q38" s="137">
        <v>69</v>
      </c>
      <c r="R38" s="137">
        <v>135</v>
      </c>
    </row>
    <row r="39" spans="1:18" x14ac:dyDescent="0.2">
      <c r="A39" s="176">
        <v>2007</v>
      </c>
      <c r="B39" s="137">
        <v>0</v>
      </c>
      <c r="C39" s="137">
        <v>0</v>
      </c>
      <c r="D39" s="137">
        <v>0</v>
      </c>
      <c r="E39" s="137">
        <v>0</v>
      </c>
      <c r="F39" s="137">
        <v>0</v>
      </c>
      <c r="G39" s="137"/>
      <c r="H39" s="137">
        <v>10</v>
      </c>
      <c r="I39" s="137">
        <v>21</v>
      </c>
      <c r="J39" s="137">
        <v>20</v>
      </c>
      <c r="K39" s="137">
        <v>4</v>
      </c>
      <c r="L39" s="137">
        <v>24</v>
      </c>
      <c r="M39" s="137"/>
      <c r="N39" s="137">
        <v>34</v>
      </c>
      <c r="O39" s="137">
        <v>93</v>
      </c>
      <c r="P39" s="137">
        <v>65</v>
      </c>
      <c r="Q39" s="137">
        <v>81</v>
      </c>
      <c r="R39" s="137">
        <v>146</v>
      </c>
    </row>
    <row r="40" spans="1:18" x14ac:dyDescent="0.2">
      <c r="A40" s="176">
        <v>2008</v>
      </c>
      <c r="B40" s="137">
        <v>0</v>
      </c>
      <c r="C40" s="137">
        <v>0</v>
      </c>
      <c r="D40" s="137">
        <v>0</v>
      </c>
      <c r="E40" s="137">
        <v>0</v>
      </c>
      <c r="F40" s="137">
        <v>0</v>
      </c>
      <c r="G40" s="137"/>
      <c r="H40" s="137">
        <v>9</v>
      </c>
      <c r="I40" s="137">
        <v>21</v>
      </c>
      <c r="J40" s="137">
        <v>19</v>
      </c>
      <c r="K40" s="137">
        <v>4</v>
      </c>
      <c r="L40" s="137">
        <v>23</v>
      </c>
      <c r="M40" s="137"/>
      <c r="N40" s="137">
        <v>34</v>
      </c>
      <c r="O40" s="137">
        <v>94</v>
      </c>
      <c r="P40" s="137">
        <v>64</v>
      </c>
      <c r="Q40" s="137">
        <v>88</v>
      </c>
      <c r="R40" s="137">
        <v>152</v>
      </c>
    </row>
    <row r="41" spans="1:18" x14ac:dyDescent="0.2">
      <c r="A41" s="176">
        <v>2009</v>
      </c>
      <c r="B41" s="137">
        <v>0</v>
      </c>
      <c r="C41" s="137">
        <v>0</v>
      </c>
      <c r="D41" s="137">
        <v>0</v>
      </c>
      <c r="E41" s="137">
        <v>0</v>
      </c>
      <c r="F41" s="137">
        <v>0</v>
      </c>
      <c r="G41" s="137"/>
      <c r="H41" s="137">
        <v>9</v>
      </c>
      <c r="I41" s="137">
        <v>20</v>
      </c>
      <c r="J41" s="137">
        <v>18</v>
      </c>
      <c r="K41" s="137">
        <v>3</v>
      </c>
      <c r="L41" s="137">
        <v>21</v>
      </c>
      <c r="M41" s="137"/>
      <c r="N41" s="137">
        <v>34</v>
      </c>
      <c r="O41" s="137">
        <v>89</v>
      </c>
      <c r="P41" s="137">
        <v>65</v>
      </c>
      <c r="Q41" s="137">
        <v>80</v>
      </c>
      <c r="R41" s="137">
        <v>145</v>
      </c>
    </row>
    <row r="42" spans="1:18" x14ac:dyDescent="0.2">
      <c r="A42" s="176">
        <v>2010</v>
      </c>
      <c r="B42" s="137">
        <v>0</v>
      </c>
      <c r="C42" s="137">
        <v>0</v>
      </c>
      <c r="D42" s="137">
        <v>0</v>
      </c>
      <c r="E42" s="137">
        <v>0</v>
      </c>
      <c r="F42" s="137">
        <v>0</v>
      </c>
      <c r="G42" s="137"/>
      <c r="H42" s="137">
        <v>9</v>
      </c>
      <c r="I42" s="137">
        <v>22</v>
      </c>
      <c r="J42" s="137">
        <v>17</v>
      </c>
      <c r="K42" s="137">
        <v>4</v>
      </c>
      <c r="L42" s="137">
        <v>21</v>
      </c>
      <c r="M42" s="137"/>
      <c r="N42" s="137">
        <v>32</v>
      </c>
      <c r="O42" s="137">
        <v>84</v>
      </c>
      <c r="P42" s="137">
        <v>60</v>
      </c>
      <c r="Q42" s="137">
        <v>74</v>
      </c>
      <c r="R42" s="137">
        <v>134</v>
      </c>
    </row>
    <row r="43" spans="1:18" x14ac:dyDescent="0.2">
      <c r="A43" s="176">
        <v>2011</v>
      </c>
      <c r="B43" s="137">
        <v>0</v>
      </c>
      <c r="C43" s="137">
        <v>0</v>
      </c>
      <c r="D43" s="137">
        <v>0</v>
      </c>
      <c r="E43" s="137">
        <v>0</v>
      </c>
      <c r="F43" s="137">
        <v>0</v>
      </c>
      <c r="G43" s="137"/>
      <c r="H43" s="137">
        <v>9</v>
      </c>
      <c r="I43" s="137">
        <v>26</v>
      </c>
      <c r="J43" s="137">
        <v>18</v>
      </c>
      <c r="K43" s="137">
        <v>7</v>
      </c>
      <c r="L43" s="137">
        <v>25</v>
      </c>
      <c r="M43" s="137"/>
      <c r="N43" s="137">
        <v>32</v>
      </c>
      <c r="O43" s="137">
        <v>95</v>
      </c>
      <c r="P43" s="137">
        <v>58</v>
      </c>
      <c r="Q43" s="137">
        <v>84</v>
      </c>
      <c r="R43" s="137">
        <v>142</v>
      </c>
    </row>
    <row r="44" spans="1:18" x14ac:dyDescent="0.2">
      <c r="A44" s="176">
        <v>2012</v>
      </c>
      <c r="B44" s="137">
        <v>0</v>
      </c>
      <c r="C44" s="137">
        <v>0</v>
      </c>
      <c r="D44" s="137">
        <v>0</v>
      </c>
      <c r="E44" s="137">
        <v>0</v>
      </c>
      <c r="F44" s="137">
        <v>0</v>
      </c>
      <c r="G44" s="137"/>
      <c r="H44" s="137">
        <v>8</v>
      </c>
      <c r="I44" s="137">
        <v>29</v>
      </c>
      <c r="J44" s="137">
        <v>19</v>
      </c>
      <c r="K44" s="137">
        <v>5</v>
      </c>
      <c r="L44" s="137">
        <v>24</v>
      </c>
      <c r="M44" s="137"/>
      <c r="N44" s="137">
        <v>31</v>
      </c>
      <c r="O44" s="137">
        <v>98</v>
      </c>
      <c r="P44" s="137">
        <v>56</v>
      </c>
      <c r="Q44" s="137">
        <v>77</v>
      </c>
      <c r="R44" s="137">
        <v>133</v>
      </c>
    </row>
    <row r="45" spans="1:18" x14ac:dyDescent="0.2">
      <c r="A45" s="209">
        <v>2013</v>
      </c>
      <c r="B45" s="23">
        <v>0</v>
      </c>
      <c r="C45" s="23">
        <v>0</v>
      </c>
      <c r="D45" s="23">
        <v>0</v>
      </c>
      <c r="E45" s="23">
        <v>0</v>
      </c>
      <c r="F45" s="23">
        <v>0</v>
      </c>
      <c r="G45" s="23"/>
      <c r="H45" s="23">
        <v>7</v>
      </c>
      <c r="I45" s="23">
        <v>28</v>
      </c>
      <c r="J45" s="23">
        <v>19</v>
      </c>
      <c r="K45" s="23">
        <v>6</v>
      </c>
      <c r="L45" s="23">
        <v>25</v>
      </c>
      <c r="M45" s="23"/>
      <c r="N45" s="23">
        <v>30</v>
      </c>
      <c r="O45" s="23">
        <v>101</v>
      </c>
      <c r="P45" s="23">
        <v>54</v>
      </c>
      <c r="Q45" s="23">
        <v>69</v>
      </c>
      <c r="R45" s="23">
        <v>123</v>
      </c>
    </row>
  </sheetData>
  <mergeCells count="24">
    <mergeCell ref="B26:F26"/>
    <mergeCell ref="H26:L26"/>
    <mergeCell ref="N26:R26"/>
    <mergeCell ref="B27:B28"/>
    <mergeCell ref="C27:C28"/>
    <mergeCell ref="D27:F27"/>
    <mergeCell ref="H27:H28"/>
    <mergeCell ref="I27:I28"/>
    <mergeCell ref="J27:L27"/>
    <mergeCell ref="N27:N28"/>
    <mergeCell ref="O27:O28"/>
    <mergeCell ref="P27:R27"/>
    <mergeCell ref="O5:O6"/>
    <mergeCell ref="P5:R5"/>
    <mergeCell ref="B4:F4"/>
    <mergeCell ref="H4:L4"/>
    <mergeCell ref="N4:R4"/>
    <mergeCell ref="B5:B6"/>
    <mergeCell ref="C5:C6"/>
    <mergeCell ref="D5:F5"/>
    <mergeCell ref="H5:H6"/>
    <mergeCell ref="I5:I6"/>
    <mergeCell ref="J5:L5"/>
    <mergeCell ref="N5:N6"/>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workbookViewId="0">
      <selection activeCell="D1" sqref="D1"/>
    </sheetView>
  </sheetViews>
  <sheetFormatPr defaultRowHeight="11.25" x14ac:dyDescent="0.2"/>
  <cols>
    <col min="1" max="1" width="9.28515625" style="178" bestFit="1" customWidth="1"/>
    <col min="2" max="6" width="7.42578125" style="24" customWidth="1"/>
    <col min="7" max="7" width="2.7109375" style="24" customWidth="1"/>
    <col min="8" max="12" width="7.42578125" style="24" customWidth="1"/>
    <col min="13" max="13" width="2.7109375" style="24" customWidth="1"/>
    <col min="14" max="18" width="7.42578125" style="24" customWidth="1"/>
    <col min="19" max="16384" width="9.140625" style="24"/>
  </cols>
  <sheetData>
    <row r="1" spans="1:18" ht="15" x14ac:dyDescent="0.25">
      <c r="A1" s="53" t="s">
        <v>462</v>
      </c>
    </row>
    <row r="3" spans="1:18" s="29" customFormat="1" ht="12.75" customHeight="1" x14ac:dyDescent="0.2">
      <c r="A3" s="206" t="s">
        <v>419</v>
      </c>
      <c r="B3" s="203" t="str">
        <f>Innehållsförteckning!D105</f>
        <v>Nystartade företag i cohort 1999 uppdelade på sex delbranscher. Belopp i miljoner kronor.</v>
      </c>
      <c r="C3" s="203"/>
      <c r="D3" s="203"/>
      <c r="E3" s="203"/>
      <c r="F3" s="203"/>
      <c r="G3" s="203"/>
      <c r="H3" s="203"/>
      <c r="I3" s="203"/>
      <c r="J3" s="203"/>
      <c r="K3" s="203"/>
      <c r="L3" s="203"/>
      <c r="M3" s="203"/>
      <c r="N3" s="203"/>
      <c r="O3" s="203"/>
      <c r="P3" s="203"/>
      <c r="Q3" s="203"/>
      <c r="R3" s="203"/>
    </row>
    <row r="4" spans="1:18" x14ac:dyDescent="0.2">
      <c r="B4" s="255" t="s">
        <v>70</v>
      </c>
      <c r="C4" s="255"/>
      <c r="D4" s="255"/>
      <c r="E4" s="255"/>
      <c r="F4" s="255"/>
      <c r="H4" s="255" t="s">
        <v>11</v>
      </c>
      <c r="I4" s="255"/>
      <c r="J4" s="255"/>
      <c r="K4" s="255"/>
      <c r="L4" s="255"/>
      <c r="N4" s="255" t="s">
        <v>12</v>
      </c>
      <c r="O4" s="255"/>
      <c r="P4" s="255"/>
      <c r="Q4" s="255"/>
      <c r="R4" s="255"/>
    </row>
    <row r="5" spans="1:18" ht="11.25" customHeight="1" x14ac:dyDescent="0.2">
      <c r="A5" s="31"/>
      <c r="B5" s="259" t="s">
        <v>152</v>
      </c>
      <c r="C5" s="259" t="s">
        <v>37</v>
      </c>
      <c r="D5" s="255" t="s">
        <v>21</v>
      </c>
      <c r="E5" s="255"/>
      <c r="F5" s="255"/>
      <c r="G5" s="29"/>
      <c r="H5" s="259" t="s">
        <v>152</v>
      </c>
      <c r="I5" s="259" t="s">
        <v>37</v>
      </c>
      <c r="J5" s="255" t="s">
        <v>21</v>
      </c>
      <c r="K5" s="255"/>
      <c r="L5" s="255"/>
      <c r="M5" s="29"/>
      <c r="N5" s="259" t="s">
        <v>152</v>
      </c>
      <c r="O5" s="259" t="s">
        <v>37</v>
      </c>
      <c r="P5" s="255" t="s">
        <v>21</v>
      </c>
      <c r="Q5" s="255"/>
      <c r="R5" s="255"/>
    </row>
    <row r="6" spans="1:18" ht="22.5" x14ac:dyDescent="0.2">
      <c r="A6" s="30" t="s">
        <v>58</v>
      </c>
      <c r="B6" s="264"/>
      <c r="C6" s="264"/>
      <c r="D6" s="46" t="s">
        <v>151</v>
      </c>
      <c r="E6" s="46" t="s">
        <v>150</v>
      </c>
      <c r="F6" s="46" t="s">
        <v>5</v>
      </c>
      <c r="G6" s="26"/>
      <c r="H6" s="264"/>
      <c r="I6" s="264"/>
      <c r="J6" s="46" t="s">
        <v>151</v>
      </c>
      <c r="K6" s="46" t="s">
        <v>150</v>
      </c>
      <c r="L6" s="46" t="s">
        <v>5</v>
      </c>
      <c r="M6" s="26"/>
      <c r="N6" s="264"/>
      <c r="O6" s="264"/>
      <c r="P6" s="46" t="s">
        <v>151</v>
      </c>
      <c r="Q6" s="46" t="s">
        <v>150</v>
      </c>
      <c r="R6" s="46" t="s">
        <v>5</v>
      </c>
    </row>
    <row r="7" spans="1:18" x14ac:dyDescent="0.2">
      <c r="A7" s="207">
        <v>1999</v>
      </c>
      <c r="B7" s="42">
        <v>314</v>
      </c>
      <c r="C7" s="42">
        <v>350</v>
      </c>
      <c r="D7" s="42">
        <v>906</v>
      </c>
      <c r="E7" s="42">
        <v>0</v>
      </c>
      <c r="F7" s="42">
        <v>906</v>
      </c>
      <c r="G7" s="42"/>
      <c r="H7" s="42">
        <v>25</v>
      </c>
      <c r="I7" s="42">
        <v>9</v>
      </c>
      <c r="J7" s="42">
        <v>21</v>
      </c>
      <c r="K7" s="42">
        <v>0</v>
      </c>
      <c r="L7" s="42">
        <v>21</v>
      </c>
      <c r="M7" s="42"/>
      <c r="N7" s="42">
        <v>0</v>
      </c>
      <c r="O7" s="42">
        <v>0</v>
      </c>
      <c r="P7" s="42">
        <v>0</v>
      </c>
      <c r="Q7" s="42">
        <v>0</v>
      </c>
      <c r="R7" s="42">
        <v>0</v>
      </c>
    </row>
    <row r="8" spans="1:18" x14ac:dyDescent="0.2">
      <c r="A8" s="207">
        <v>2000</v>
      </c>
      <c r="B8" s="42">
        <v>312</v>
      </c>
      <c r="C8" s="42">
        <v>819</v>
      </c>
      <c r="D8" s="42">
        <v>884</v>
      </c>
      <c r="E8" s="42">
        <v>147</v>
      </c>
      <c r="F8" s="42">
        <v>1031</v>
      </c>
      <c r="G8" s="42"/>
      <c r="H8" s="42">
        <v>25</v>
      </c>
      <c r="I8" s="42">
        <v>30</v>
      </c>
      <c r="J8" s="42">
        <v>19</v>
      </c>
      <c r="K8" s="42">
        <v>1</v>
      </c>
      <c r="L8" s="42">
        <v>20</v>
      </c>
      <c r="M8" s="42"/>
      <c r="N8" s="42">
        <v>0</v>
      </c>
      <c r="O8" s="42">
        <v>0</v>
      </c>
      <c r="P8" s="42">
        <v>0</v>
      </c>
      <c r="Q8" s="42">
        <v>0</v>
      </c>
      <c r="R8" s="42">
        <v>0</v>
      </c>
    </row>
    <row r="9" spans="1:18" x14ac:dyDescent="0.2">
      <c r="A9" s="207">
        <v>2001</v>
      </c>
      <c r="B9" s="42">
        <v>301</v>
      </c>
      <c r="C9" s="42">
        <v>992</v>
      </c>
      <c r="D9" s="42">
        <v>807</v>
      </c>
      <c r="E9" s="42">
        <v>287</v>
      </c>
      <c r="F9" s="42">
        <v>1094</v>
      </c>
      <c r="G9" s="42"/>
      <c r="H9" s="42">
        <v>22</v>
      </c>
      <c r="I9" s="42">
        <v>68</v>
      </c>
      <c r="J9" s="42">
        <v>17</v>
      </c>
      <c r="K9" s="42">
        <v>3</v>
      </c>
      <c r="L9" s="42">
        <v>20</v>
      </c>
      <c r="M9" s="42"/>
      <c r="N9" s="42">
        <v>0</v>
      </c>
      <c r="O9" s="42">
        <v>0</v>
      </c>
      <c r="P9" s="42">
        <v>0</v>
      </c>
      <c r="Q9" s="42">
        <v>0</v>
      </c>
      <c r="R9" s="42">
        <v>0</v>
      </c>
    </row>
    <row r="10" spans="1:18" x14ac:dyDescent="0.2">
      <c r="A10" s="207">
        <v>2002</v>
      </c>
      <c r="B10" s="42">
        <v>286</v>
      </c>
      <c r="C10" s="42">
        <v>1013</v>
      </c>
      <c r="D10" s="42">
        <v>732</v>
      </c>
      <c r="E10" s="42">
        <v>343</v>
      </c>
      <c r="F10" s="42">
        <v>1075</v>
      </c>
      <c r="G10" s="42"/>
      <c r="H10" s="42">
        <v>22</v>
      </c>
      <c r="I10" s="42">
        <v>47</v>
      </c>
      <c r="J10" s="42">
        <v>17</v>
      </c>
      <c r="K10" s="42">
        <v>6</v>
      </c>
      <c r="L10" s="42">
        <v>23</v>
      </c>
      <c r="M10" s="42"/>
      <c r="N10" s="42">
        <v>0</v>
      </c>
      <c r="O10" s="42">
        <v>0</v>
      </c>
      <c r="P10" s="42">
        <v>0</v>
      </c>
      <c r="Q10" s="42">
        <v>0</v>
      </c>
      <c r="R10" s="42">
        <v>0</v>
      </c>
    </row>
    <row r="11" spans="1:18" x14ac:dyDescent="0.2">
      <c r="A11" s="207">
        <v>2003</v>
      </c>
      <c r="B11" s="42">
        <v>274</v>
      </c>
      <c r="C11" s="42">
        <v>1105</v>
      </c>
      <c r="D11" s="42">
        <v>673</v>
      </c>
      <c r="E11" s="42">
        <v>448</v>
      </c>
      <c r="F11" s="42">
        <v>1121</v>
      </c>
      <c r="G11" s="42"/>
      <c r="H11" s="42">
        <v>21</v>
      </c>
      <c r="I11" s="42">
        <v>46</v>
      </c>
      <c r="J11" s="42">
        <v>18</v>
      </c>
      <c r="K11" s="42">
        <v>10</v>
      </c>
      <c r="L11" s="42">
        <v>28</v>
      </c>
      <c r="M11" s="42"/>
      <c r="N11" s="42">
        <v>0</v>
      </c>
      <c r="O11" s="42">
        <v>0</v>
      </c>
      <c r="P11" s="42">
        <v>0</v>
      </c>
      <c r="Q11" s="42">
        <v>0</v>
      </c>
      <c r="R11" s="42">
        <v>0</v>
      </c>
    </row>
    <row r="12" spans="1:18" x14ac:dyDescent="0.2">
      <c r="A12" s="207">
        <v>2004</v>
      </c>
      <c r="B12" s="42">
        <v>263</v>
      </c>
      <c r="C12" s="42">
        <v>1228</v>
      </c>
      <c r="D12" s="42">
        <v>640</v>
      </c>
      <c r="E12" s="42">
        <v>539</v>
      </c>
      <c r="F12" s="42">
        <v>1179</v>
      </c>
      <c r="G12" s="42"/>
      <c r="H12" s="42">
        <v>21</v>
      </c>
      <c r="I12" s="42">
        <v>138</v>
      </c>
      <c r="J12" s="42">
        <v>16</v>
      </c>
      <c r="K12" s="42">
        <v>17</v>
      </c>
      <c r="L12" s="42">
        <v>33</v>
      </c>
      <c r="M12" s="42"/>
      <c r="N12" s="42">
        <v>0</v>
      </c>
      <c r="O12" s="42">
        <v>0</v>
      </c>
      <c r="P12" s="42">
        <v>0</v>
      </c>
      <c r="Q12" s="42">
        <v>0</v>
      </c>
      <c r="R12" s="42">
        <v>0</v>
      </c>
    </row>
    <row r="13" spans="1:18" x14ac:dyDescent="0.2">
      <c r="A13" s="207">
        <v>2005</v>
      </c>
      <c r="B13" s="42">
        <v>253</v>
      </c>
      <c r="C13" s="42">
        <v>1359</v>
      </c>
      <c r="D13" s="42">
        <v>625</v>
      </c>
      <c r="E13" s="42">
        <v>577</v>
      </c>
      <c r="F13" s="42">
        <v>1202</v>
      </c>
      <c r="G13" s="42"/>
      <c r="H13" s="42">
        <v>21</v>
      </c>
      <c r="I13" s="42">
        <v>199</v>
      </c>
      <c r="J13" s="42">
        <v>15</v>
      </c>
      <c r="K13" s="42">
        <v>18</v>
      </c>
      <c r="L13" s="42">
        <v>33</v>
      </c>
      <c r="M13" s="42"/>
      <c r="N13" s="42">
        <v>0</v>
      </c>
      <c r="O13" s="42">
        <v>0</v>
      </c>
      <c r="P13" s="42">
        <v>0</v>
      </c>
      <c r="Q13" s="42">
        <v>0</v>
      </c>
      <c r="R13" s="42">
        <v>0</v>
      </c>
    </row>
    <row r="14" spans="1:18" x14ac:dyDescent="0.2">
      <c r="A14" s="207">
        <v>2006</v>
      </c>
      <c r="B14" s="42">
        <v>246</v>
      </c>
      <c r="C14" s="42">
        <v>1593</v>
      </c>
      <c r="D14" s="42">
        <v>588</v>
      </c>
      <c r="E14" s="42">
        <v>713</v>
      </c>
      <c r="F14" s="42">
        <v>1301</v>
      </c>
      <c r="G14" s="42"/>
      <c r="H14" s="42">
        <v>20</v>
      </c>
      <c r="I14" s="42">
        <v>116</v>
      </c>
      <c r="J14" s="42">
        <v>15</v>
      </c>
      <c r="K14" s="42">
        <v>18</v>
      </c>
      <c r="L14" s="42">
        <v>33</v>
      </c>
      <c r="M14" s="42"/>
      <c r="N14" s="42">
        <v>0</v>
      </c>
      <c r="O14" s="42">
        <v>0</v>
      </c>
      <c r="P14" s="42">
        <v>0</v>
      </c>
      <c r="Q14" s="42">
        <v>0</v>
      </c>
      <c r="R14" s="42">
        <v>0</v>
      </c>
    </row>
    <row r="15" spans="1:18" x14ac:dyDescent="0.2">
      <c r="A15" s="207">
        <v>2007</v>
      </c>
      <c r="B15" s="42">
        <v>238</v>
      </c>
      <c r="C15" s="42">
        <v>1817</v>
      </c>
      <c r="D15" s="42">
        <v>553</v>
      </c>
      <c r="E15" s="42">
        <v>792</v>
      </c>
      <c r="F15" s="42">
        <v>1345</v>
      </c>
      <c r="G15" s="42"/>
      <c r="H15" s="42">
        <v>19</v>
      </c>
      <c r="I15" s="42">
        <v>70</v>
      </c>
      <c r="J15" s="42">
        <v>14</v>
      </c>
      <c r="K15" s="42">
        <v>20</v>
      </c>
      <c r="L15" s="42">
        <v>34</v>
      </c>
      <c r="M15" s="42"/>
      <c r="N15" s="42">
        <v>0</v>
      </c>
      <c r="O15" s="42">
        <v>0</v>
      </c>
      <c r="P15" s="42">
        <v>0</v>
      </c>
      <c r="Q15" s="42">
        <v>0</v>
      </c>
      <c r="R15" s="42">
        <v>0</v>
      </c>
    </row>
    <row r="16" spans="1:18" x14ac:dyDescent="0.2">
      <c r="A16" s="207">
        <v>2008</v>
      </c>
      <c r="B16" s="42">
        <v>230</v>
      </c>
      <c r="C16" s="42">
        <v>1944</v>
      </c>
      <c r="D16" s="42">
        <v>533</v>
      </c>
      <c r="E16" s="42">
        <v>777</v>
      </c>
      <c r="F16" s="42">
        <v>1310</v>
      </c>
      <c r="G16" s="42"/>
      <c r="H16" s="42">
        <v>17</v>
      </c>
      <c r="I16" s="42">
        <v>72</v>
      </c>
      <c r="J16" s="42">
        <v>12</v>
      </c>
      <c r="K16" s="42">
        <v>23</v>
      </c>
      <c r="L16" s="42">
        <v>35</v>
      </c>
      <c r="M16" s="42"/>
      <c r="N16" s="42">
        <v>0</v>
      </c>
      <c r="O16" s="42">
        <v>0</v>
      </c>
      <c r="P16" s="42">
        <v>0</v>
      </c>
      <c r="Q16" s="42">
        <v>0</v>
      </c>
      <c r="R16" s="42">
        <v>0</v>
      </c>
    </row>
    <row r="17" spans="1:18" x14ac:dyDescent="0.2">
      <c r="A17" s="207">
        <v>2009</v>
      </c>
      <c r="B17" s="42">
        <v>220</v>
      </c>
      <c r="C17" s="42">
        <v>1882</v>
      </c>
      <c r="D17" s="42">
        <v>512</v>
      </c>
      <c r="E17" s="42">
        <v>773</v>
      </c>
      <c r="F17" s="42">
        <v>1285</v>
      </c>
      <c r="G17" s="42"/>
      <c r="H17" s="42">
        <v>16</v>
      </c>
      <c r="I17" s="42">
        <v>72</v>
      </c>
      <c r="J17" s="42">
        <v>14</v>
      </c>
      <c r="K17" s="42">
        <v>23</v>
      </c>
      <c r="L17" s="42">
        <v>37</v>
      </c>
      <c r="M17" s="42"/>
      <c r="N17" s="42">
        <v>0</v>
      </c>
      <c r="O17" s="42">
        <v>0</v>
      </c>
      <c r="P17" s="42">
        <v>0</v>
      </c>
      <c r="Q17" s="42">
        <v>0</v>
      </c>
      <c r="R17" s="42">
        <v>0</v>
      </c>
    </row>
    <row r="18" spans="1:18" x14ac:dyDescent="0.2">
      <c r="A18" s="207">
        <v>2010</v>
      </c>
      <c r="B18" s="42">
        <v>211</v>
      </c>
      <c r="C18" s="42">
        <v>2148</v>
      </c>
      <c r="D18" s="42">
        <v>497</v>
      </c>
      <c r="E18" s="42">
        <v>845</v>
      </c>
      <c r="F18" s="42">
        <v>1342</v>
      </c>
      <c r="G18" s="42"/>
      <c r="H18" s="42">
        <v>16</v>
      </c>
      <c r="I18" s="42">
        <v>81</v>
      </c>
      <c r="J18" s="42">
        <v>13</v>
      </c>
      <c r="K18" s="42">
        <v>24</v>
      </c>
      <c r="L18" s="42">
        <v>37</v>
      </c>
      <c r="M18" s="42"/>
      <c r="N18" s="42">
        <v>0</v>
      </c>
      <c r="O18" s="42">
        <v>0</v>
      </c>
      <c r="P18" s="42">
        <v>0</v>
      </c>
      <c r="Q18" s="42">
        <v>0</v>
      </c>
      <c r="R18" s="42">
        <v>0</v>
      </c>
    </row>
    <row r="19" spans="1:18" x14ac:dyDescent="0.2">
      <c r="A19" s="207">
        <v>2011</v>
      </c>
      <c r="B19" s="42">
        <v>207</v>
      </c>
      <c r="C19" s="42">
        <v>2360</v>
      </c>
      <c r="D19" s="42">
        <v>483</v>
      </c>
      <c r="E19" s="42">
        <v>880</v>
      </c>
      <c r="F19" s="42">
        <v>1363</v>
      </c>
      <c r="G19" s="42"/>
      <c r="H19" s="42">
        <v>13</v>
      </c>
      <c r="I19" s="42">
        <v>89</v>
      </c>
      <c r="J19" s="42">
        <v>13</v>
      </c>
      <c r="K19" s="42">
        <v>24</v>
      </c>
      <c r="L19" s="42">
        <v>37</v>
      </c>
      <c r="M19" s="42"/>
      <c r="N19" s="42">
        <v>0</v>
      </c>
      <c r="O19" s="42">
        <v>0</v>
      </c>
      <c r="P19" s="42">
        <v>0</v>
      </c>
      <c r="Q19" s="42">
        <v>0</v>
      </c>
      <c r="R19" s="42">
        <v>0</v>
      </c>
    </row>
    <row r="20" spans="1:18" x14ac:dyDescent="0.2">
      <c r="A20" s="207">
        <v>2012</v>
      </c>
      <c r="B20" s="42">
        <v>201</v>
      </c>
      <c r="C20" s="42">
        <v>2407</v>
      </c>
      <c r="D20" s="42">
        <v>471</v>
      </c>
      <c r="E20" s="42">
        <v>873</v>
      </c>
      <c r="F20" s="42">
        <v>1344</v>
      </c>
      <c r="G20" s="42"/>
      <c r="H20" s="42">
        <v>12</v>
      </c>
      <c r="I20" s="42">
        <v>129</v>
      </c>
      <c r="J20" s="42">
        <v>12</v>
      </c>
      <c r="K20" s="42">
        <v>20</v>
      </c>
      <c r="L20" s="42">
        <v>32</v>
      </c>
      <c r="M20" s="42"/>
      <c r="N20" s="42">
        <v>0</v>
      </c>
      <c r="O20" s="42">
        <v>0</v>
      </c>
      <c r="P20" s="42">
        <v>0</v>
      </c>
      <c r="Q20" s="42">
        <v>0</v>
      </c>
      <c r="R20" s="42">
        <v>0</v>
      </c>
    </row>
    <row r="21" spans="1:18" x14ac:dyDescent="0.2">
      <c r="A21" s="208">
        <v>2013</v>
      </c>
      <c r="B21" s="43">
        <v>196</v>
      </c>
      <c r="C21" s="43">
        <v>2336</v>
      </c>
      <c r="D21" s="43">
        <v>453</v>
      </c>
      <c r="E21" s="43">
        <v>884</v>
      </c>
      <c r="F21" s="43">
        <v>1337</v>
      </c>
      <c r="G21" s="43"/>
      <c r="H21" s="43">
        <v>12</v>
      </c>
      <c r="I21" s="43">
        <v>167</v>
      </c>
      <c r="J21" s="43">
        <v>12</v>
      </c>
      <c r="K21" s="43">
        <v>19</v>
      </c>
      <c r="L21" s="43">
        <v>31</v>
      </c>
      <c r="M21" s="43"/>
      <c r="N21" s="43">
        <v>0</v>
      </c>
      <c r="O21" s="43">
        <v>0</v>
      </c>
      <c r="P21" s="43">
        <v>0</v>
      </c>
      <c r="Q21" s="43">
        <v>0</v>
      </c>
      <c r="R21" s="43">
        <v>0</v>
      </c>
    </row>
    <row r="22" spans="1:18" x14ac:dyDescent="0.2">
      <c r="A22" s="207"/>
      <c r="B22" s="45"/>
      <c r="C22" s="45"/>
      <c r="D22" s="45"/>
      <c r="E22" s="45"/>
      <c r="F22" s="45"/>
      <c r="G22" s="45"/>
      <c r="H22" s="45"/>
      <c r="I22" s="45"/>
      <c r="J22" s="45"/>
      <c r="K22" s="45"/>
      <c r="L22" s="45"/>
      <c r="M22" s="45"/>
      <c r="N22" s="45"/>
      <c r="O22" s="45"/>
      <c r="P22" s="45"/>
      <c r="Q22" s="45"/>
      <c r="R22" s="45"/>
    </row>
    <row r="23" spans="1:18" ht="11.25" customHeight="1" x14ac:dyDescent="0.2">
      <c r="A23" s="30"/>
      <c r="B23" s="26"/>
      <c r="C23" s="26"/>
      <c r="D23" s="26"/>
      <c r="E23" s="26"/>
      <c r="F23" s="26"/>
      <c r="G23" s="26"/>
      <c r="H23" s="26"/>
      <c r="I23" s="26"/>
      <c r="J23" s="26"/>
      <c r="K23" s="26"/>
      <c r="L23" s="26"/>
      <c r="M23" s="26"/>
      <c r="N23" s="26"/>
      <c r="O23" s="26"/>
      <c r="P23" s="26"/>
      <c r="Q23" s="26"/>
      <c r="R23" s="26"/>
    </row>
    <row r="24" spans="1:18" x14ac:dyDescent="0.2">
      <c r="B24" s="255" t="s">
        <v>13</v>
      </c>
      <c r="C24" s="255"/>
      <c r="D24" s="255"/>
      <c r="E24" s="255"/>
      <c r="F24" s="255"/>
      <c r="H24" s="255" t="s">
        <v>14</v>
      </c>
      <c r="I24" s="255"/>
      <c r="J24" s="255"/>
      <c r="K24" s="255"/>
      <c r="L24" s="255"/>
      <c r="N24" s="255" t="s">
        <v>15</v>
      </c>
      <c r="O24" s="255"/>
      <c r="P24" s="255"/>
      <c r="Q24" s="255"/>
      <c r="R24" s="255"/>
    </row>
    <row r="25" spans="1:18" x14ac:dyDescent="0.2">
      <c r="A25" s="31"/>
      <c r="B25" s="259" t="s">
        <v>152</v>
      </c>
      <c r="C25" s="259" t="s">
        <v>37</v>
      </c>
      <c r="D25" s="255" t="s">
        <v>21</v>
      </c>
      <c r="E25" s="255"/>
      <c r="F25" s="255"/>
      <c r="G25" s="29"/>
      <c r="H25" s="259" t="s">
        <v>152</v>
      </c>
      <c r="I25" s="259" t="s">
        <v>37</v>
      </c>
      <c r="J25" s="255" t="s">
        <v>21</v>
      </c>
      <c r="K25" s="255"/>
      <c r="L25" s="255"/>
      <c r="M25" s="29"/>
      <c r="N25" s="259" t="s">
        <v>152</v>
      </c>
      <c r="O25" s="259" t="s">
        <v>37</v>
      </c>
      <c r="P25" s="255" t="s">
        <v>21</v>
      </c>
      <c r="Q25" s="255"/>
      <c r="R25" s="255"/>
    </row>
    <row r="26" spans="1:18" ht="22.5" x14ac:dyDescent="0.2">
      <c r="A26" s="30" t="s">
        <v>58</v>
      </c>
      <c r="B26" s="264"/>
      <c r="C26" s="264"/>
      <c r="D26" s="46" t="s">
        <v>151</v>
      </c>
      <c r="E26" s="46" t="s">
        <v>150</v>
      </c>
      <c r="F26" s="46" t="s">
        <v>5</v>
      </c>
      <c r="G26" s="26"/>
      <c r="H26" s="264"/>
      <c r="I26" s="264"/>
      <c r="J26" s="46" t="s">
        <v>151</v>
      </c>
      <c r="K26" s="46" t="s">
        <v>150</v>
      </c>
      <c r="L26" s="46" t="s">
        <v>5</v>
      </c>
      <c r="M26" s="26"/>
      <c r="N26" s="264"/>
      <c r="O26" s="264"/>
      <c r="P26" s="46" t="s">
        <v>151</v>
      </c>
      <c r="Q26" s="46" t="s">
        <v>150</v>
      </c>
      <c r="R26" s="46" t="s">
        <v>5</v>
      </c>
    </row>
    <row r="27" spans="1:18" x14ac:dyDescent="0.2">
      <c r="A27" s="207">
        <v>1999</v>
      </c>
      <c r="B27" s="42">
        <v>1</v>
      </c>
      <c r="C27" s="42">
        <v>93</v>
      </c>
      <c r="D27" s="42">
        <v>81</v>
      </c>
      <c r="E27" s="42">
        <v>0</v>
      </c>
      <c r="F27" s="42">
        <v>81</v>
      </c>
      <c r="G27" s="42"/>
      <c r="H27" s="42">
        <v>25</v>
      </c>
      <c r="I27" s="42">
        <v>28</v>
      </c>
      <c r="J27" s="42">
        <v>116</v>
      </c>
      <c r="K27" s="42">
        <v>0</v>
      </c>
      <c r="L27" s="42">
        <v>116</v>
      </c>
      <c r="M27" s="42"/>
      <c r="N27" s="42">
        <v>91</v>
      </c>
      <c r="O27" s="42">
        <v>65</v>
      </c>
      <c r="P27" s="42">
        <v>298</v>
      </c>
      <c r="Q27" s="42">
        <v>0</v>
      </c>
      <c r="R27" s="42">
        <v>298</v>
      </c>
    </row>
    <row r="28" spans="1:18" x14ac:dyDescent="0.2">
      <c r="A28" s="207">
        <v>2000</v>
      </c>
      <c r="B28" s="42">
        <v>1</v>
      </c>
      <c r="C28" s="42">
        <v>224</v>
      </c>
      <c r="D28" s="42">
        <v>81</v>
      </c>
      <c r="E28" s="42">
        <v>50</v>
      </c>
      <c r="F28" s="42">
        <v>131</v>
      </c>
      <c r="G28" s="42"/>
      <c r="H28" s="42">
        <v>25</v>
      </c>
      <c r="I28" s="42">
        <v>68</v>
      </c>
      <c r="J28" s="42">
        <v>116</v>
      </c>
      <c r="K28" s="42">
        <v>7</v>
      </c>
      <c r="L28" s="42">
        <v>123</v>
      </c>
      <c r="M28" s="42"/>
      <c r="N28" s="42">
        <v>91</v>
      </c>
      <c r="O28" s="42">
        <v>152</v>
      </c>
      <c r="P28" s="42">
        <v>292</v>
      </c>
      <c r="Q28" s="42">
        <v>57</v>
      </c>
      <c r="R28" s="42">
        <v>349</v>
      </c>
    </row>
    <row r="29" spans="1:18" x14ac:dyDescent="0.2">
      <c r="A29" s="207">
        <v>2001</v>
      </c>
      <c r="B29" s="42">
        <v>1</v>
      </c>
      <c r="C29" s="42">
        <v>376</v>
      </c>
      <c r="D29" s="42">
        <v>81</v>
      </c>
      <c r="E29" s="42">
        <v>108</v>
      </c>
      <c r="F29" s="42">
        <v>189</v>
      </c>
      <c r="G29" s="42"/>
      <c r="H29" s="42">
        <v>25</v>
      </c>
      <c r="I29" s="42">
        <v>87</v>
      </c>
      <c r="J29" s="42">
        <v>110</v>
      </c>
      <c r="K29" s="42">
        <v>20</v>
      </c>
      <c r="L29" s="42">
        <v>130</v>
      </c>
      <c r="M29" s="42"/>
      <c r="N29" s="42">
        <v>86</v>
      </c>
      <c r="O29" s="42">
        <v>182</v>
      </c>
      <c r="P29" s="42">
        <v>264</v>
      </c>
      <c r="Q29" s="42">
        <v>102</v>
      </c>
      <c r="R29" s="42">
        <v>366</v>
      </c>
    </row>
    <row r="30" spans="1:18" x14ac:dyDescent="0.2">
      <c r="A30" s="207">
        <v>2002</v>
      </c>
      <c r="B30" s="42">
        <v>1</v>
      </c>
      <c r="C30" s="42">
        <v>399</v>
      </c>
      <c r="D30" s="42">
        <v>81</v>
      </c>
      <c r="E30" s="42">
        <v>133</v>
      </c>
      <c r="F30" s="42">
        <v>214</v>
      </c>
      <c r="G30" s="42"/>
      <c r="H30" s="42">
        <v>25</v>
      </c>
      <c r="I30" s="42">
        <v>108</v>
      </c>
      <c r="J30" s="42">
        <v>112</v>
      </c>
      <c r="K30" s="42">
        <v>40</v>
      </c>
      <c r="L30" s="42">
        <v>152</v>
      </c>
      <c r="M30" s="42"/>
      <c r="N30" s="42">
        <v>80</v>
      </c>
      <c r="O30" s="42">
        <v>193</v>
      </c>
      <c r="P30" s="42">
        <v>257</v>
      </c>
      <c r="Q30" s="42">
        <v>121</v>
      </c>
      <c r="R30" s="42">
        <v>378</v>
      </c>
    </row>
    <row r="31" spans="1:18" x14ac:dyDescent="0.2">
      <c r="A31" s="207">
        <v>2003</v>
      </c>
      <c r="B31" s="42">
        <v>1</v>
      </c>
      <c r="C31" s="42">
        <v>238</v>
      </c>
      <c r="D31" s="42">
        <v>81</v>
      </c>
      <c r="E31" s="42">
        <v>84</v>
      </c>
      <c r="F31" s="42">
        <v>165</v>
      </c>
      <c r="G31" s="42"/>
      <c r="H31" s="42">
        <v>23</v>
      </c>
      <c r="I31" s="42">
        <v>112</v>
      </c>
      <c r="J31" s="42">
        <v>109</v>
      </c>
      <c r="K31" s="42">
        <v>53</v>
      </c>
      <c r="L31" s="42">
        <v>162</v>
      </c>
      <c r="M31" s="42"/>
      <c r="N31" s="42">
        <v>78</v>
      </c>
      <c r="O31" s="42">
        <v>198</v>
      </c>
      <c r="P31" s="42">
        <v>251</v>
      </c>
      <c r="Q31" s="42">
        <v>129</v>
      </c>
      <c r="R31" s="42">
        <v>380</v>
      </c>
    </row>
    <row r="32" spans="1:18" x14ac:dyDescent="0.2">
      <c r="A32" s="207">
        <v>2004</v>
      </c>
      <c r="B32" s="42">
        <v>1</v>
      </c>
      <c r="C32" s="42">
        <v>149</v>
      </c>
      <c r="D32" s="42">
        <v>81</v>
      </c>
      <c r="E32" s="42">
        <v>111</v>
      </c>
      <c r="F32" s="42">
        <v>192</v>
      </c>
      <c r="G32" s="42"/>
      <c r="H32" s="42">
        <v>23</v>
      </c>
      <c r="I32" s="42">
        <v>113</v>
      </c>
      <c r="J32" s="42">
        <v>105</v>
      </c>
      <c r="K32" s="42">
        <v>54</v>
      </c>
      <c r="L32" s="42">
        <v>159</v>
      </c>
      <c r="M32" s="42"/>
      <c r="N32" s="42">
        <v>73</v>
      </c>
      <c r="O32" s="42">
        <v>195</v>
      </c>
      <c r="P32" s="42">
        <v>240</v>
      </c>
      <c r="Q32" s="42">
        <v>114</v>
      </c>
      <c r="R32" s="42">
        <v>354</v>
      </c>
    </row>
    <row r="33" spans="1:18" x14ac:dyDescent="0.2">
      <c r="A33" s="207">
        <v>2005</v>
      </c>
      <c r="B33" s="42">
        <v>1</v>
      </c>
      <c r="C33" s="42">
        <v>225</v>
      </c>
      <c r="D33" s="42">
        <v>81</v>
      </c>
      <c r="E33" s="42">
        <v>203</v>
      </c>
      <c r="F33" s="42">
        <v>284</v>
      </c>
      <c r="G33" s="42"/>
      <c r="H33" s="42">
        <v>21</v>
      </c>
      <c r="I33" s="42">
        <v>117</v>
      </c>
      <c r="J33" s="42">
        <v>100</v>
      </c>
      <c r="K33" s="42">
        <v>60</v>
      </c>
      <c r="L33" s="42">
        <v>160</v>
      </c>
      <c r="M33" s="42"/>
      <c r="N33" s="42">
        <v>67</v>
      </c>
      <c r="O33" s="42">
        <v>209</v>
      </c>
      <c r="P33" s="42">
        <v>236</v>
      </c>
      <c r="Q33" s="42">
        <v>115</v>
      </c>
      <c r="R33" s="42">
        <v>351</v>
      </c>
    </row>
    <row r="34" spans="1:18" x14ac:dyDescent="0.2">
      <c r="A34" s="207">
        <v>2006</v>
      </c>
      <c r="B34" s="42">
        <v>1</v>
      </c>
      <c r="C34" s="42">
        <v>246</v>
      </c>
      <c r="D34" s="42">
        <v>81</v>
      </c>
      <c r="E34" s="42">
        <v>179</v>
      </c>
      <c r="F34" s="42">
        <v>260</v>
      </c>
      <c r="G34" s="42"/>
      <c r="H34" s="42">
        <v>21</v>
      </c>
      <c r="I34" s="42">
        <v>130</v>
      </c>
      <c r="J34" s="42">
        <v>95</v>
      </c>
      <c r="K34" s="42">
        <v>61</v>
      </c>
      <c r="L34" s="42">
        <v>156</v>
      </c>
      <c r="M34" s="42"/>
      <c r="N34" s="42">
        <v>61</v>
      </c>
      <c r="O34" s="42">
        <v>228</v>
      </c>
      <c r="P34" s="42">
        <v>227</v>
      </c>
      <c r="Q34" s="42">
        <v>135</v>
      </c>
      <c r="R34" s="42">
        <v>362</v>
      </c>
    </row>
    <row r="35" spans="1:18" x14ac:dyDescent="0.2">
      <c r="A35" s="207">
        <v>2007</v>
      </c>
      <c r="B35" s="42">
        <v>1</v>
      </c>
      <c r="C35" s="42">
        <v>239</v>
      </c>
      <c r="D35" s="42">
        <v>81</v>
      </c>
      <c r="E35" s="42">
        <v>167</v>
      </c>
      <c r="F35" s="42">
        <v>248</v>
      </c>
      <c r="G35" s="42"/>
      <c r="H35" s="42">
        <v>20</v>
      </c>
      <c r="I35" s="42">
        <v>134</v>
      </c>
      <c r="J35" s="42">
        <v>94</v>
      </c>
      <c r="K35" s="42">
        <v>53</v>
      </c>
      <c r="L35" s="42">
        <v>147</v>
      </c>
      <c r="M35" s="42"/>
      <c r="N35" s="42">
        <v>58</v>
      </c>
      <c r="O35" s="42">
        <v>254</v>
      </c>
      <c r="P35" s="42">
        <v>220</v>
      </c>
      <c r="Q35" s="42">
        <v>171</v>
      </c>
      <c r="R35" s="42">
        <v>391</v>
      </c>
    </row>
    <row r="36" spans="1:18" x14ac:dyDescent="0.2">
      <c r="A36" s="207">
        <v>2008</v>
      </c>
      <c r="B36" s="42">
        <v>1</v>
      </c>
      <c r="C36" s="42">
        <v>271</v>
      </c>
      <c r="D36" s="42">
        <v>81</v>
      </c>
      <c r="E36" s="42">
        <v>193</v>
      </c>
      <c r="F36" s="42">
        <v>274</v>
      </c>
      <c r="G36" s="42"/>
      <c r="H36" s="42">
        <v>17</v>
      </c>
      <c r="I36" s="42">
        <v>133</v>
      </c>
      <c r="J36" s="42">
        <v>80</v>
      </c>
      <c r="K36" s="42">
        <v>53</v>
      </c>
      <c r="L36" s="42">
        <v>133</v>
      </c>
      <c r="M36" s="42"/>
      <c r="N36" s="42">
        <v>52</v>
      </c>
      <c r="O36" s="42">
        <v>236</v>
      </c>
      <c r="P36" s="42">
        <v>198</v>
      </c>
      <c r="Q36" s="42">
        <v>185</v>
      </c>
      <c r="R36" s="42">
        <v>383</v>
      </c>
    </row>
    <row r="37" spans="1:18" x14ac:dyDescent="0.2">
      <c r="A37" s="207">
        <v>2009</v>
      </c>
      <c r="B37" s="42">
        <v>1</v>
      </c>
      <c r="C37" s="42">
        <v>296</v>
      </c>
      <c r="D37" s="42">
        <v>81</v>
      </c>
      <c r="E37" s="42">
        <v>193</v>
      </c>
      <c r="F37" s="42">
        <v>274</v>
      </c>
      <c r="G37" s="42"/>
      <c r="H37" s="42">
        <v>16</v>
      </c>
      <c r="I37" s="42">
        <v>152</v>
      </c>
      <c r="J37" s="42">
        <v>79</v>
      </c>
      <c r="K37" s="42">
        <v>78</v>
      </c>
      <c r="L37" s="42">
        <v>157</v>
      </c>
      <c r="M37" s="42"/>
      <c r="N37" s="42">
        <v>48</v>
      </c>
      <c r="O37" s="42">
        <v>225</v>
      </c>
      <c r="P37" s="42">
        <v>182</v>
      </c>
      <c r="Q37" s="42">
        <v>187</v>
      </c>
      <c r="R37" s="42">
        <v>369</v>
      </c>
    </row>
    <row r="38" spans="1:18" x14ac:dyDescent="0.2">
      <c r="A38" s="207">
        <v>2010</v>
      </c>
      <c r="B38" s="42">
        <v>1</v>
      </c>
      <c r="C38" s="42">
        <v>356</v>
      </c>
      <c r="D38" s="42">
        <v>81</v>
      </c>
      <c r="E38" s="42">
        <v>249</v>
      </c>
      <c r="F38" s="42">
        <v>330</v>
      </c>
      <c r="G38" s="42"/>
      <c r="H38" s="42">
        <v>15</v>
      </c>
      <c r="I38" s="42">
        <v>196</v>
      </c>
      <c r="J38" s="42">
        <v>77</v>
      </c>
      <c r="K38" s="42">
        <v>106</v>
      </c>
      <c r="L38" s="42">
        <v>183</v>
      </c>
      <c r="M38" s="42"/>
      <c r="N38" s="42">
        <v>47</v>
      </c>
      <c r="O38" s="42">
        <v>230</v>
      </c>
      <c r="P38" s="42">
        <v>159</v>
      </c>
      <c r="Q38" s="42">
        <v>136</v>
      </c>
      <c r="R38" s="42">
        <v>295</v>
      </c>
    </row>
    <row r="39" spans="1:18" x14ac:dyDescent="0.2">
      <c r="A39" s="207">
        <v>2011</v>
      </c>
      <c r="B39" s="42">
        <v>1</v>
      </c>
      <c r="C39" s="42">
        <v>336</v>
      </c>
      <c r="D39" s="42">
        <v>81</v>
      </c>
      <c r="E39" s="42">
        <v>209</v>
      </c>
      <c r="F39" s="42">
        <v>290</v>
      </c>
      <c r="G39" s="42"/>
      <c r="H39" s="42">
        <v>14</v>
      </c>
      <c r="I39" s="42">
        <v>223</v>
      </c>
      <c r="J39" s="42">
        <v>77</v>
      </c>
      <c r="K39" s="42">
        <v>153</v>
      </c>
      <c r="L39" s="42">
        <v>230</v>
      </c>
      <c r="M39" s="42"/>
      <c r="N39" s="42">
        <v>43</v>
      </c>
      <c r="O39" s="42">
        <v>229</v>
      </c>
      <c r="P39" s="42">
        <v>107</v>
      </c>
      <c r="Q39" s="42">
        <v>133</v>
      </c>
      <c r="R39" s="42">
        <v>240</v>
      </c>
    </row>
    <row r="40" spans="1:18" x14ac:dyDescent="0.2">
      <c r="A40" s="207">
        <v>2012</v>
      </c>
      <c r="B40" s="42">
        <v>1</v>
      </c>
      <c r="C40" s="42">
        <v>368</v>
      </c>
      <c r="D40" s="42">
        <v>81</v>
      </c>
      <c r="E40" s="42">
        <v>209</v>
      </c>
      <c r="F40" s="42">
        <v>290</v>
      </c>
      <c r="G40" s="42"/>
      <c r="H40" s="42">
        <v>14</v>
      </c>
      <c r="I40" s="42">
        <v>226</v>
      </c>
      <c r="J40" s="42">
        <v>79</v>
      </c>
      <c r="K40" s="42">
        <v>148</v>
      </c>
      <c r="L40" s="42">
        <v>227</v>
      </c>
      <c r="M40" s="42"/>
      <c r="N40" s="42">
        <v>42</v>
      </c>
      <c r="O40" s="42">
        <v>258</v>
      </c>
      <c r="P40" s="42">
        <v>103</v>
      </c>
      <c r="Q40" s="42">
        <v>150</v>
      </c>
      <c r="R40" s="42">
        <v>253</v>
      </c>
    </row>
    <row r="41" spans="1:18" x14ac:dyDescent="0.2">
      <c r="A41" s="208">
        <v>2013</v>
      </c>
      <c r="B41" s="43">
        <v>1</v>
      </c>
      <c r="C41" s="43">
        <v>370</v>
      </c>
      <c r="D41" s="43">
        <v>81</v>
      </c>
      <c r="E41" s="43">
        <v>227</v>
      </c>
      <c r="F41" s="43">
        <v>308</v>
      </c>
      <c r="G41" s="43"/>
      <c r="H41" s="43">
        <v>13</v>
      </c>
      <c r="I41" s="43">
        <v>221</v>
      </c>
      <c r="J41" s="43">
        <v>72</v>
      </c>
      <c r="K41" s="43">
        <v>158</v>
      </c>
      <c r="L41" s="43">
        <v>230</v>
      </c>
      <c r="M41" s="43"/>
      <c r="N41" s="43">
        <v>40</v>
      </c>
      <c r="O41" s="43">
        <v>263</v>
      </c>
      <c r="P41" s="43">
        <v>97</v>
      </c>
      <c r="Q41" s="43">
        <v>130</v>
      </c>
      <c r="R41" s="43">
        <v>227</v>
      </c>
    </row>
  </sheetData>
  <mergeCells count="24">
    <mergeCell ref="B24:F24"/>
    <mergeCell ref="H24:L24"/>
    <mergeCell ref="N24:R24"/>
    <mergeCell ref="B25:B26"/>
    <mergeCell ref="C25:C26"/>
    <mergeCell ref="D25:F25"/>
    <mergeCell ref="H25:H26"/>
    <mergeCell ref="I25:I26"/>
    <mergeCell ref="J25:L25"/>
    <mergeCell ref="N25:N26"/>
    <mergeCell ref="O25:O26"/>
    <mergeCell ref="P25:R25"/>
    <mergeCell ref="N5:N6"/>
    <mergeCell ref="O5:O6"/>
    <mergeCell ref="P5:R5"/>
    <mergeCell ref="B4:F4"/>
    <mergeCell ref="H4:L4"/>
    <mergeCell ref="N4:R4"/>
    <mergeCell ref="B5:B6"/>
    <mergeCell ref="C5:C6"/>
    <mergeCell ref="D5:F5"/>
    <mergeCell ref="H5:H6"/>
    <mergeCell ref="I5:I6"/>
    <mergeCell ref="J5:L5"/>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workbookViewId="0">
      <selection activeCell="D1" sqref="D1"/>
    </sheetView>
  </sheetViews>
  <sheetFormatPr defaultRowHeight="11.25" x14ac:dyDescent="0.2"/>
  <cols>
    <col min="1" max="1" width="9.42578125" style="24" bestFit="1" customWidth="1"/>
    <col min="2" max="6" width="7.42578125" style="24" customWidth="1"/>
    <col min="7" max="7" width="2.7109375" style="24" customWidth="1"/>
    <col min="8" max="12" width="7.42578125" style="24" customWidth="1"/>
    <col min="13" max="13" width="2.7109375" style="24" customWidth="1"/>
    <col min="14" max="18" width="7.42578125" style="24" customWidth="1"/>
    <col min="19" max="16384" width="9.140625" style="24"/>
  </cols>
  <sheetData>
    <row r="1" spans="1:18" ht="15" x14ac:dyDescent="0.25">
      <c r="A1" s="53" t="s">
        <v>462</v>
      </c>
    </row>
    <row r="3" spans="1:18" s="29" customFormat="1" ht="12.75" customHeight="1" x14ac:dyDescent="0.2">
      <c r="A3" s="206" t="s">
        <v>420</v>
      </c>
      <c r="B3" s="203" t="str">
        <f>Innehållsförteckning!D106</f>
        <v>Nystartade företag i cohort 2001 uppdelade på sex delbranscher. Belopp i miljoner kronor.</v>
      </c>
      <c r="C3" s="203"/>
      <c r="D3" s="203"/>
      <c r="E3" s="203"/>
      <c r="F3" s="203"/>
      <c r="G3" s="203"/>
      <c r="H3" s="203"/>
      <c r="I3" s="203"/>
      <c r="J3" s="203"/>
      <c r="K3" s="203"/>
      <c r="L3" s="203"/>
      <c r="M3" s="203"/>
      <c r="N3" s="203"/>
      <c r="O3" s="203"/>
      <c r="P3" s="203"/>
      <c r="Q3" s="203"/>
      <c r="R3" s="203"/>
    </row>
    <row r="4" spans="1:18" x14ac:dyDescent="0.2">
      <c r="B4" s="255" t="s">
        <v>70</v>
      </c>
      <c r="C4" s="255"/>
      <c r="D4" s="255"/>
      <c r="E4" s="255"/>
      <c r="F4" s="255"/>
      <c r="H4" s="255" t="s">
        <v>11</v>
      </c>
      <c r="I4" s="255"/>
      <c r="J4" s="255"/>
      <c r="K4" s="255"/>
      <c r="L4" s="255"/>
      <c r="N4" s="255" t="s">
        <v>12</v>
      </c>
      <c r="O4" s="255"/>
      <c r="P4" s="255"/>
      <c r="Q4" s="255"/>
      <c r="R4" s="255"/>
    </row>
    <row r="5" spans="1:18" ht="12.75" customHeight="1" x14ac:dyDescent="0.2">
      <c r="A5" s="29"/>
      <c r="B5" s="259" t="s">
        <v>152</v>
      </c>
      <c r="C5" s="259" t="s">
        <v>37</v>
      </c>
      <c r="D5" s="255" t="s">
        <v>21</v>
      </c>
      <c r="E5" s="255"/>
      <c r="F5" s="255"/>
      <c r="G5" s="29"/>
      <c r="H5" s="259" t="s">
        <v>152</v>
      </c>
      <c r="I5" s="259" t="s">
        <v>37</v>
      </c>
      <c r="J5" s="255" t="s">
        <v>21</v>
      </c>
      <c r="K5" s="255"/>
      <c r="L5" s="255"/>
      <c r="M5" s="29"/>
      <c r="N5" s="259" t="s">
        <v>152</v>
      </c>
      <c r="O5" s="259" t="s">
        <v>37</v>
      </c>
      <c r="P5" s="255" t="s">
        <v>21</v>
      </c>
      <c r="Q5" s="255"/>
      <c r="R5" s="255"/>
    </row>
    <row r="6" spans="1:18" ht="22.5" x14ac:dyDescent="0.2">
      <c r="A6" s="30" t="s">
        <v>58</v>
      </c>
      <c r="B6" s="264"/>
      <c r="C6" s="264"/>
      <c r="D6" s="46" t="s">
        <v>151</v>
      </c>
      <c r="E6" s="46" t="s">
        <v>150</v>
      </c>
      <c r="F6" s="46" t="s">
        <v>5</v>
      </c>
      <c r="G6" s="26"/>
      <c r="H6" s="264"/>
      <c r="I6" s="264"/>
      <c r="J6" s="46" t="s">
        <v>151</v>
      </c>
      <c r="K6" s="46" t="s">
        <v>150</v>
      </c>
      <c r="L6" s="46" t="s">
        <v>5</v>
      </c>
      <c r="M6" s="26"/>
      <c r="N6" s="264"/>
      <c r="O6" s="264"/>
      <c r="P6" s="46" t="s">
        <v>151</v>
      </c>
      <c r="Q6" s="46" t="s">
        <v>150</v>
      </c>
      <c r="R6" s="46" t="s">
        <v>5</v>
      </c>
    </row>
    <row r="7" spans="1:18" ht="11.25" customHeight="1" x14ac:dyDescent="0.2">
      <c r="A7" s="45">
        <v>2001</v>
      </c>
      <c r="B7" s="42">
        <v>274</v>
      </c>
      <c r="C7" s="42">
        <v>501</v>
      </c>
      <c r="D7" s="42">
        <v>925</v>
      </c>
      <c r="E7" s="42">
        <v>0</v>
      </c>
      <c r="F7" s="42">
        <v>925</v>
      </c>
      <c r="G7" s="42"/>
      <c r="H7" s="42">
        <v>19</v>
      </c>
      <c r="I7" s="42">
        <v>13</v>
      </c>
      <c r="J7" s="42">
        <v>23</v>
      </c>
      <c r="K7" s="42">
        <v>0</v>
      </c>
      <c r="L7" s="42">
        <v>23</v>
      </c>
      <c r="M7" s="42"/>
      <c r="N7" s="42">
        <v>4</v>
      </c>
      <c r="O7" s="42">
        <v>2</v>
      </c>
      <c r="P7" s="42">
        <v>4</v>
      </c>
      <c r="Q7" s="42">
        <v>0</v>
      </c>
      <c r="R7" s="42">
        <v>4</v>
      </c>
    </row>
    <row r="8" spans="1:18" ht="11.25" customHeight="1" x14ac:dyDescent="0.2">
      <c r="A8" s="45">
        <v>2002</v>
      </c>
      <c r="B8" s="42">
        <v>272</v>
      </c>
      <c r="C8" s="42">
        <v>1111</v>
      </c>
      <c r="D8" s="42">
        <v>915</v>
      </c>
      <c r="E8" s="42">
        <v>93</v>
      </c>
      <c r="F8" s="42">
        <v>1008</v>
      </c>
      <c r="G8" s="42"/>
      <c r="H8" s="42">
        <v>19</v>
      </c>
      <c r="I8" s="42">
        <v>17</v>
      </c>
      <c r="J8" s="42">
        <v>19</v>
      </c>
      <c r="K8" s="42">
        <v>4</v>
      </c>
      <c r="L8" s="42">
        <v>23</v>
      </c>
      <c r="M8" s="42"/>
      <c r="N8" s="42">
        <v>4</v>
      </c>
      <c r="O8" s="42">
        <v>4</v>
      </c>
      <c r="P8" s="42">
        <v>4</v>
      </c>
      <c r="Q8" s="42">
        <v>2</v>
      </c>
      <c r="R8" s="42">
        <v>6</v>
      </c>
    </row>
    <row r="9" spans="1:18" ht="11.25" customHeight="1" x14ac:dyDescent="0.2">
      <c r="A9" s="45">
        <v>2003</v>
      </c>
      <c r="B9" s="42">
        <v>257</v>
      </c>
      <c r="C9" s="42">
        <v>1317</v>
      </c>
      <c r="D9" s="42">
        <v>777</v>
      </c>
      <c r="E9" s="42">
        <v>198</v>
      </c>
      <c r="F9" s="42">
        <v>975</v>
      </c>
      <c r="G9" s="42"/>
      <c r="H9" s="42">
        <v>19</v>
      </c>
      <c r="I9" s="42">
        <v>21</v>
      </c>
      <c r="J9" s="42">
        <v>12</v>
      </c>
      <c r="K9" s="42">
        <v>7</v>
      </c>
      <c r="L9" s="42">
        <v>19</v>
      </c>
      <c r="M9" s="42"/>
      <c r="N9" s="42">
        <v>4</v>
      </c>
      <c r="O9" s="42">
        <v>3</v>
      </c>
      <c r="P9" s="42">
        <v>2</v>
      </c>
      <c r="Q9" s="42">
        <v>2</v>
      </c>
      <c r="R9" s="42">
        <v>4</v>
      </c>
    </row>
    <row r="10" spans="1:18" ht="11.25" customHeight="1" x14ac:dyDescent="0.2">
      <c r="A10" s="45">
        <v>2004</v>
      </c>
      <c r="B10" s="42">
        <v>247</v>
      </c>
      <c r="C10" s="42">
        <v>1357</v>
      </c>
      <c r="D10" s="42">
        <v>655</v>
      </c>
      <c r="E10" s="42">
        <v>257</v>
      </c>
      <c r="F10" s="42">
        <v>912</v>
      </c>
      <c r="G10" s="42"/>
      <c r="H10" s="42">
        <v>18</v>
      </c>
      <c r="I10" s="42">
        <v>26</v>
      </c>
      <c r="J10" s="42">
        <v>13</v>
      </c>
      <c r="K10" s="42">
        <v>12</v>
      </c>
      <c r="L10" s="42">
        <v>25</v>
      </c>
      <c r="M10" s="42"/>
      <c r="N10" s="42">
        <v>0</v>
      </c>
      <c r="O10" s="42">
        <v>0</v>
      </c>
      <c r="P10" s="42">
        <v>0</v>
      </c>
      <c r="Q10" s="42">
        <v>0</v>
      </c>
      <c r="R10" s="42">
        <v>0</v>
      </c>
    </row>
    <row r="11" spans="1:18" ht="11.25" customHeight="1" x14ac:dyDescent="0.2">
      <c r="A11" s="45">
        <v>2005</v>
      </c>
      <c r="B11" s="42">
        <v>234</v>
      </c>
      <c r="C11" s="42">
        <v>1425</v>
      </c>
      <c r="D11" s="42">
        <v>583</v>
      </c>
      <c r="E11" s="42">
        <v>286</v>
      </c>
      <c r="F11" s="42">
        <v>869</v>
      </c>
      <c r="G11" s="42"/>
      <c r="H11" s="42">
        <v>18</v>
      </c>
      <c r="I11" s="42">
        <v>30</v>
      </c>
      <c r="J11" s="42">
        <v>13</v>
      </c>
      <c r="K11" s="42">
        <v>17</v>
      </c>
      <c r="L11" s="42">
        <v>30</v>
      </c>
      <c r="M11" s="42"/>
      <c r="N11" s="42">
        <v>1</v>
      </c>
      <c r="O11" s="42">
        <v>1</v>
      </c>
      <c r="P11" s="42">
        <v>0</v>
      </c>
      <c r="Q11" s="42">
        <v>0</v>
      </c>
      <c r="R11" s="42">
        <v>0</v>
      </c>
    </row>
    <row r="12" spans="1:18" ht="11.25" customHeight="1" x14ac:dyDescent="0.2">
      <c r="A12" s="45">
        <v>2006</v>
      </c>
      <c r="B12" s="42">
        <v>218</v>
      </c>
      <c r="C12" s="42">
        <v>1481</v>
      </c>
      <c r="D12" s="42">
        <v>550</v>
      </c>
      <c r="E12" s="42">
        <v>336</v>
      </c>
      <c r="F12" s="42">
        <v>886</v>
      </c>
      <c r="G12" s="42"/>
      <c r="H12" s="42">
        <v>17</v>
      </c>
      <c r="I12" s="42">
        <v>35</v>
      </c>
      <c r="J12" s="42">
        <v>10</v>
      </c>
      <c r="K12" s="42">
        <v>16</v>
      </c>
      <c r="L12" s="42">
        <v>26</v>
      </c>
      <c r="M12" s="42"/>
      <c r="N12" s="42">
        <v>1</v>
      </c>
      <c r="O12" s="42">
        <v>1</v>
      </c>
      <c r="P12" s="42">
        <v>0</v>
      </c>
      <c r="Q12" s="42">
        <v>0</v>
      </c>
      <c r="R12" s="42">
        <v>0</v>
      </c>
    </row>
    <row r="13" spans="1:18" ht="11.25" customHeight="1" x14ac:dyDescent="0.2">
      <c r="A13" s="45">
        <v>2007</v>
      </c>
      <c r="B13" s="42">
        <v>214</v>
      </c>
      <c r="C13" s="42">
        <v>1617</v>
      </c>
      <c r="D13" s="42">
        <v>499</v>
      </c>
      <c r="E13" s="42">
        <v>413</v>
      </c>
      <c r="F13" s="42">
        <v>912</v>
      </c>
      <c r="G13" s="42"/>
      <c r="H13" s="42">
        <v>16</v>
      </c>
      <c r="I13" s="42">
        <v>49</v>
      </c>
      <c r="J13" s="42">
        <v>9</v>
      </c>
      <c r="K13" s="42">
        <v>22</v>
      </c>
      <c r="L13" s="42">
        <v>31</v>
      </c>
      <c r="M13" s="42"/>
      <c r="N13" s="42">
        <v>1</v>
      </c>
      <c r="O13" s="42">
        <v>2</v>
      </c>
      <c r="P13" s="42">
        <v>0</v>
      </c>
      <c r="Q13" s="42">
        <v>0</v>
      </c>
      <c r="R13" s="42">
        <v>0</v>
      </c>
    </row>
    <row r="14" spans="1:18" ht="11.25" customHeight="1" x14ac:dyDescent="0.2">
      <c r="A14" s="45">
        <v>2008</v>
      </c>
      <c r="B14" s="42">
        <v>207</v>
      </c>
      <c r="C14" s="42">
        <v>1537</v>
      </c>
      <c r="D14" s="42">
        <v>465</v>
      </c>
      <c r="E14" s="42">
        <v>466</v>
      </c>
      <c r="F14" s="42">
        <v>931</v>
      </c>
      <c r="G14" s="42"/>
      <c r="H14" s="42">
        <v>15</v>
      </c>
      <c r="I14" s="42">
        <v>43</v>
      </c>
      <c r="J14" s="42">
        <v>9</v>
      </c>
      <c r="K14" s="42">
        <v>22</v>
      </c>
      <c r="L14" s="42">
        <v>31</v>
      </c>
      <c r="M14" s="42"/>
      <c r="N14" s="42">
        <v>1</v>
      </c>
      <c r="O14" s="42">
        <v>1</v>
      </c>
      <c r="P14" s="42">
        <v>0</v>
      </c>
      <c r="Q14" s="42">
        <v>0</v>
      </c>
      <c r="R14" s="42">
        <v>0</v>
      </c>
    </row>
    <row r="15" spans="1:18" ht="11.25" customHeight="1" x14ac:dyDescent="0.2">
      <c r="A15" s="45">
        <v>2009</v>
      </c>
      <c r="B15" s="42">
        <v>194</v>
      </c>
      <c r="C15" s="42">
        <v>1450</v>
      </c>
      <c r="D15" s="42">
        <v>439</v>
      </c>
      <c r="E15" s="42">
        <v>425</v>
      </c>
      <c r="F15" s="42">
        <v>864</v>
      </c>
      <c r="G15" s="42"/>
      <c r="H15" s="42">
        <v>12</v>
      </c>
      <c r="I15" s="42">
        <v>43</v>
      </c>
      <c r="J15" s="42">
        <v>7</v>
      </c>
      <c r="K15" s="42">
        <v>25</v>
      </c>
      <c r="L15" s="42">
        <v>32</v>
      </c>
      <c r="M15" s="42"/>
      <c r="N15" s="42">
        <v>1</v>
      </c>
      <c r="O15" s="42">
        <v>1</v>
      </c>
      <c r="P15" s="42">
        <v>0</v>
      </c>
      <c r="Q15" s="42">
        <v>0</v>
      </c>
      <c r="R15" s="42">
        <v>0</v>
      </c>
    </row>
    <row r="16" spans="1:18" ht="11.25" customHeight="1" x14ac:dyDescent="0.2">
      <c r="A16" s="45">
        <v>2010</v>
      </c>
      <c r="B16" s="42">
        <v>182</v>
      </c>
      <c r="C16" s="42">
        <v>1548</v>
      </c>
      <c r="D16" s="42">
        <v>414</v>
      </c>
      <c r="E16" s="42">
        <v>419</v>
      </c>
      <c r="F16" s="42">
        <v>833</v>
      </c>
      <c r="G16" s="42"/>
      <c r="H16" s="42">
        <v>10</v>
      </c>
      <c r="I16" s="42">
        <v>35</v>
      </c>
      <c r="J16" s="42">
        <v>7</v>
      </c>
      <c r="K16" s="42">
        <v>12</v>
      </c>
      <c r="L16" s="42">
        <v>19</v>
      </c>
      <c r="M16" s="42"/>
      <c r="N16" s="42">
        <v>1</v>
      </c>
      <c r="O16" s="42">
        <v>0</v>
      </c>
      <c r="P16" s="42">
        <v>0</v>
      </c>
      <c r="Q16" s="42">
        <v>0</v>
      </c>
      <c r="R16" s="42">
        <v>0</v>
      </c>
    </row>
    <row r="17" spans="1:18" ht="11.25" customHeight="1" x14ac:dyDescent="0.2">
      <c r="A17" s="45">
        <v>2011</v>
      </c>
      <c r="B17" s="42">
        <v>178</v>
      </c>
      <c r="C17" s="42">
        <v>1576</v>
      </c>
      <c r="D17" s="42">
        <v>404</v>
      </c>
      <c r="E17" s="42">
        <v>462</v>
      </c>
      <c r="F17" s="42">
        <v>866</v>
      </c>
      <c r="G17" s="42"/>
      <c r="H17" s="42">
        <v>10</v>
      </c>
      <c r="I17" s="42">
        <v>32</v>
      </c>
      <c r="J17" s="42">
        <v>6</v>
      </c>
      <c r="K17" s="42">
        <v>4</v>
      </c>
      <c r="L17" s="42">
        <v>10</v>
      </c>
      <c r="M17" s="42"/>
      <c r="N17" s="42">
        <v>1</v>
      </c>
      <c r="O17" s="42">
        <v>0</v>
      </c>
      <c r="P17" s="42">
        <v>0</v>
      </c>
      <c r="Q17" s="42">
        <v>0</v>
      </c>
      <c r="R17" s="42">
        <v>0</v>
      </c>
    </row>
    <row r="18" spans="1:18" x14ac:dyDescent="0.2">
      <c r="A18" s="45">
        <v>2012</v>
      </c>
      <c r="B18" s="42">
        <v>174</v>
      </c>
      <c r="C18" s="42">
        <v>1552</v>
      </c>
      <c r="D18" s="42">
        <v>366</v>
      </c>
      <c r="E18" s="42">
        <v>440</v>
      </c>
      <c r="F18" s="42">
        <v>806</v>
      </c>
      <c r="G18" s="42"/>
      <c r="H18" s="42">
        <v>10</v>
      </c>
      <c r="I18" s="42">
        <v>30</v>
      </c>
      <c r="J18" s="42">
        <v>5</v>
      </c>
      <c r="K18" s="42">
        <v>5</v>
      </c>
      <c r="L18" s="42">
        <v>10</v>
      </c>
      <c r="M18" s="42"/>
      <c r="N18" s="42">
        <v>1</v>
      </c>
      <c r="O18" s="42">
        <v>0</v>
      </c>
      <c r="P18" s="42">
        <v>0</v>
      </c>
      <c r="Q18" s="42">
        <v>0</v>
      </c>
      <c r="R18" s="42">
        <v>0</v>
      </c>
    </row>
    <row r="19" spans="1:18" x14ac:dyDescent="0.2">
      <c r="A19" s="44">
        <v>2013</v>
      </c>
      <c r="B19" s="43">
        <v>166</v>
      </c>
      <c r="C19" s="43">
        <v>1423</v>
      </c>
      <c r="D19" s="43">
        <v>353</v>
      </c>
      <c r="E19" s="43">
        <v>430</v>
      </c>
      <c r="F19" s="43">
        <v>783</v>
      </c>
      <c r="G19" s="43"/>
      <c r="H19" s="43">
        <v>9</v>
      </c>
      <c r="I19" s="43">
        <v>31</v>
      </c>
      <c r="J19" s="43">
        <v>3</v>
      </c>
      <c r="K19" s="43">
        <v>4</v>
      </c>
      <c r="L19" s="43">
        <v>7</v>
      </c>
      <c r="M19" s="43"/>
      <c r="N19" s="43">
        <v>1</v>
      </c>
      <c r="O19" s="43">
        <v>0</v>
      </c>
      <c r="P19" s="43">
        <v>0</v>
      </c>
      <c r="Q19" s="43">
        <v>0</v>
      </c>
      <c r="R19" s="43">
        <v>0</v>
      </c>
    </row>
    <row r="20" spans="1:18" x14ac:dyDescent="0.2">
      <c r="A20" s="45"/>
      <c r="B20" s="45"/>
      <c r="C20" s="45"/>
      <c r="D20" s="45"/>
      <c r="E20" s="45"/>
      <c r="F20" s="45"/>
      <c r="G20" s="45"/>
      <c r="H20" s="45"/>
      <c r="I20" s="45"/>
      <c r="J20" s="45"/>
      <c r="K20" s="45"/>
      <c r="L20" s="45"/>
      <c r="M20" s="45"/>
      <c r="N20" s="45"/>
      <c r="O20" s="45"/>
      <c r="P20" s="45"/>
      <c r="Q20" s="45"/>
      <c r="R20" s="45"/>
    </row>
    <row r="21" spans="1:18" ht="12.75" customHeight="1" x14ac:dyDescent="0.2">
      <c r="A21" s="26"/>
      <c r="B21" s="26"/>
      <c r="C21" s="26"/>
      <c r="D21" s="26"/>
      <c r="E21" s="26"/>
      <c r="F21" s="26"/>
      <c r="G21" s="26"/>
      <c r="H21" s="26"/>
      <c r="I21" s="26"/>
      <c r="J21" s="26"/>
      <c r="K21" s="26"/>
      <c r="L21" s="26"/>
      <c r="M21" s="26"/>
      <c r="N21" s="26"/>
      <c r="O21" s="26"/>
      <c r="P21" s="26"/>
      <c r="Q21" s="26"/>
      <c r="R21" s="26"/>
    </row>
    <row r="22" spans="1:18" x14ac:dyDescent="0.2">
      <c r="B22" s="255" t="s">
        <v>13</v>
      </c>
      <c r="C22" s="255"/>
      <c r="D22" s="255"/>
      <c r="E22" s="255"/>
      <c r="F22" s="255"/>
      <c r="H22" s="255" t="s">
        <v>14</v>
      </c>
      <c r="I22" s="255"/>
      <c r="J22" s="255"/>
      <c r="K22" s="255"/>
      <c r="L22" s="255"/>
      <c r="N22" s="255" t="s">
        <v>15</v>
      </c>
      <c r="O22" s="255"/>
      <c r="P22" s="255"/>
      <c r="Q22" s="255"/>
      <c r="R22" s="255"/>
    </row>
    <row r="23" spans="1:18" ht="11.25" customHeight="1" x14ac:dyDescent="0.2">
      <c r="A23" s="29"/>
      <c r="B23" s="259" t="s">
        <v>152</v>
      </c>
      <c r="C23" s="259" t="s">
        <v>37</v>
      </c>
      <c r="D23" s="255" t="s">
        <v>21</v>
      </c>
      <c r="E23" s="255"/>
      <c r="F23" s="255"/>
      <c r="G23" s="29"/>
      <c r="H23" s="259" t="s">
        <v>152</v>
      </c>
      <c r="I23" s="259" t="s">
        <v>37</v>
      </c>
      <c r="J23" s="255" t="s">
        <v>21</v>
      </c>
      <c r="K23" s="255"/>
      <c r="L23" s="255"/>
      <c r="M23" s="29"/>
      <c r="N23" s="259" t="s">
        <v>152</v>
      </c>
      <c r="O23" s="259" t="s">
        <v>37</v>
      </c>
      <c r="P23" s="255" t="s">
        <v>21</v>
      </c>
      <c r="Q23" s="255"/>
      <c r="R23" s="255"/>
    </row>
    <row r="24" spans="1:18" ht="11.25" customHeight="1" x14ac:dyDescent="0.2">
      <c r="A24" s="30" t="s">
        <v>58</v>
      </c>
      <c r="B24" s="264"/>
      <c r="C24" s="264"/>
      <c r="D24" s="46" t="s">
        <v>151</v>
      </c>
      <c r="E24" s="46" t="s">
        <v>150</v>
      </c>
      <c r="F24" s="46" t="s">
        <v>5</v>
      </c>
      <c r="G24" s="26"/>
      <c r="H24" s="264"/>
      <c r="I24" s="264"/>
      <c r="J24" s="46" t="s">
        <v>151</v>
      </c>
      <c r="K24" s="46" t="s">
        <v>150</v>
      </c>
      <c r="L24" s="46" t="s">
        <v>5</v>
      </c>
      <c r="M24" s="26"/>
      <c r="N24" s="264"/>
      <c r="O24" s="264"/>
      <c r="P24" s="46" t="s">
        <v>151</v>
      </c>
      <c r="Q24" s="46" t="s">
        <v>150</v>
      </c>
      <c r="R24" s="46" t="s">
        <v>5</v>
      </c>
    </row>
    <row r="25" spans="1:18" ht="11.25" customHeight="1" x14ac:dyDescent="0.2">
      <c r="A25" s="45">
        <v>2001</v>
      </c>
      <c r="B25" s="42">
        <v>1</v>
      </c>
      <c r="C25" s="42">
        <v>11</v>
      </c>
      <c r="D25" s="42">
        <v>0</v>
      </c>
      <c r="E25" s="42">
        <v>0</v>
      </c>
      <c r="F25" s="42">
        <v>0</v>
      </c>
      <c r="G25" s="42"/>
      <c r="H25" s="42">
        <v>17</v>
      </c>
      <c r="I25" s="42">
        <v>29</v>
      </c>
      <c r="J25" s="42">
        <v>51</v>
      </c>
      <c r="K25" s="42">
        <v>0</v>
      </c>
      <c r="L25" s="42">
        <v>51</v>
      </c>
      <c r="M25" s="42"/>
      <c r="N25" s="42">
        <v>97</v>
      </c>
      <c r="O25" s="42">
        <v>88</v>
      </c>
      <c r="P25" s="42">
        <v>265</v>
      </c>
      <c r="Q25" s="42">
        <v>0</v>
      </c>
      <c r="R25" s="42">
        <v>265</v>
      </c>
    </row>
    <row r="26" spans="1:18" ht="11.25" customHeight="1" x14ac:dyDescent="0.2">
      <c r="A26" s="45">
        <v>2002</v>
      </c>
      <c r="B26" s="42">
        <v>1</v>
      </c>
      <c r="C26" s="42">
        <v>38</v>
      </c>
      <c r="D26" s="42">
        <v>0</v>
      </c>
      <c r="E26" s="42">
        <v>0</v>
      </c>
      <c r="F26" s="42">
        <v>0</v>
      </c>
      <c r="G26" s="42"/>
      <c r="H26" s="42">
        <v>17</v>
      </c>
      <c r="I26" s="42">
        <v>52</v>
      </c>
      <c r="J26" s="42">
        <v>50</v>
      </c>
      <c r="K26" s="42">
        <v>16</v>
      </c>
      <c r="L26" s="42">
        <v>66</v>
      </c>
      <c r="M26" s="42"/>
      <c r="N26" s="42">
        <v>97</v>
      </c>
      <c r="O26" s="42">
        <v>162</v>
      </c>
      <c r="P26" s="42">
        <v>257</v>
      </c>
      <c r="Q26" s="42">
        <v>43</v>
      </c>
      <c r="R26" s="42">
        <v>300</v>
      </c>
    </row>
    <row r="27" spans="1:18" ht="11.25" customHeight="1" x14ac:dyDescent="0.2">
      <c r="A27" s="45">
        <v>2003</v>
      </c>
      <c r="B27" s="42">
        <v>1</v>
      </c>
      <c r="C27" s="42">
        <v>8</v>
      </c>
      <c r="D27" s="42">
        <v>0</v>
      </c>
      <c r="E27" s="42">
        <v>0</v>
      </c>
      <c r="F27" s="42">
        <v>0</v>
      </c>
      <c r="G27" s="42"/>
      <c r="H27" s="42">
        <v>17</v>
      </c>
      <c r="I27" s="42">
        <v>60</v>
      </c>
      <c r="J27" s="42">
        <v>49</v>
      </c>
      <c r="K27" s="42">
        <v>24</v>
      </c>
      <c r="L27" s="42">
        <v>73</v>
      </c>
      <c r="M27" s="42"/>
      <c r="N27" s="42">
        <v>92</v>
      </c>
      <c r="O27" s="42">
        <v>180</v>
      </c>
      <c r="P27" s="42">
        <v>228</v>
      </c>
      <c r="Q27" s="42">
        <v>77</v>
      </c>
      <c r="R27" s="42">
        <v>305</v>
      </c>
    </row>
    <row r="28" spans="1:18" ht="11.25" customHeight="1" x14ac:dyDescent="0.2">
      <c r="A28" s="45">
        <v>2004</v>
      </c>
      <c r="B28" s="42">
        <v>1</v>
      </c>
      <c r="C28" s="42">
        <v>26</v>
      </c>
      <c r="D28" s="42">
        <v>0</v>
      </c>
      <c r="E28" s="42">
        <v>29</v>
      </c>
      <c r="F28" s="42">
        <v>29</v>
      </c>
      <c r="G28" s="42"/>
      <c r="H28" s="42">
        <v>16</v>
      </c>
      <c r="I28" s="42">
        <v>71</v>
      </c>
      <c r="J28" s="42">
        <v>48</v>
      </c>
      <c r="K28" s="42">
        <v>40</v>
      </c>
      <c r="L28" s="42">
        <v>88</v>
      </c>
      <c r="M28" s="42"/>
      <c r="N28" s="42">
        <v>85</v>
      </c>
      <c r="O28" s="42">
        <v>170</v>
      </c>
      <c r="P28" s="42">
        <v>198</v>
      </c>
      <c r="Q28" s="42">
        <v>81</v>
      </c>
      <c r="R28" s="42">
        <v>279</v>
      </c>
    </row>
    <row r="29" spans="1:18" ht="11.25" customHeight="1" x14ac:dyDescent="0.2">
      <c r="A29" s="45">
        <v>2005</v>
      </c>
      <c r="B29" s="42">
        <v>1</v>
      </c>
      <c r="C29" s="42">
        <v>121</v>
      </c>
      <c r="D29" s="42">
        <v>0</v>
      </c>
      <c r="E29" s="42">
        <v>81</v>
      </c>
      <c r="F29" s="42">
        <v>81</v>
      </c>
      <c r="G29" s="42"/>
      <c r="H29" s="42">
        <v>15</v>
      </c>
      <c r="I29" s="42">
        <v>89</v>
      </c>
      <c r="J29" s="42">
        <v>47</v>
      </c>
      <c r="K29" s="42">
        <v>50</v>
      </c>
      <c r="L29" s="42">
        <v>97</v>
      </c>
      <c r="M29" s="42"/>
      <c r="N29" s="42">
        <v>79</v>
      </c>
      <c r="O29" s="42">
        <v>176</v>
      </c>
      <c r="P29" s="42">
        <v>189</v>
      </c>
      <c r="Q29" s="42">
        <v>88</v>
      </c>
      <c r="R29" s="42">
        <v>277</v>
      </c>
    </row>
    <row r="30" spans="1:18" ht="11.25" customHeight="1" x14ac:dyDescent="0.2">
      <c r="A30" s="45">
        <v>2006</v>
      </c>
      <c r="B30" s="42">
        <v>1</v>
      </c>
      <c r="C30" s="42">
        <v>164</v>
      </c>
      <c r="D30" s="42">
        <v>0</v>
      </c>
      <c r="E30" s="42">
        <v>129</v>
      </c>
      <c r="F30" s="42">
        <v>129</v>
      </c>
      <c r="G30" s="42"/>
      <c r="H30" s="42">
        <v>15</v>
      </c>
      <c r="I30" s="42">
        <v>126</v>
      </c>
      <c r="J30" s="42">
        <v>47</v>
      </c>
      <c r="K30" s="42">
        <v>85</v>
      </c>
      <c r="L30" s="42">
        <v>132</v>
      </c>
      <c r="M30" s="42"/>
      <c r="N30" s="42">
        <v>74</v>
      </c>
      <c r="O30" s="42">
        <v>183</v>
      </c>
      <c r="P30" s="42">
        <v>162</v>
      </c>
      <c r="Q30" s="42">
        <v>106</v>
      </c>
      <c r="R30" s="42">
        <v>268</v>
      </c>
    </row>
    <row r="31" spans="1:18" ht="11.25" customHeight="1" x14ac:dyDescent="0.2">
      <c r="A31" s="45">
        <v>2007</v>
      </c>
      <c r="B31" s="42">
        <v>1</v>
      </c>
      <c r="C31" s="42">
        <v>195</v>
      </c>
      <c r="D31" s="42">
        <v>0</v>
      </c>
      <c r="E31" s="42">
        <v>138</v>
      </c>
      <c r="F31" s="42">
        <v>138</v>
      </c>
      <c r="G31" s="42"/>
      <c r="H31" s="42">
        <v>14</v>
      </c>
      <c r="I31" s="42">
        <v>134</v>
      </c>
      <c r="J31" s="42">
        <v>41</v>
      </c>
      <c r="K31" s="42">
        <v>97</v>
      </c>
      <c r="L31" s="42">
        <v>138</v>
      </c>
      <c r="M31" s="42"/>
      <c r="N31" s="42">
        <v>69</v>
      </c>
      <c r="O31" s="42">
        <v>168</v>
      </c>
      <c r="P31" s="42">
        <v>146</v>
      </c>
      <c r="Q31" s="42">
        <v>108</v>
      </c>
      <c r="R31" s="42">
        <v>254</v>
      </c>
    </row>
    <row r="32" spans="1:18" ht="11.25" customHeight="1" x14ac:dyDescent="0.2">
      <c r="A32" s="45">
        <v>2008</v>
      </c>
      <c r="B32" s="42">
        <v>1</v>
      </c>
      <c r="C32" s="42">
        <v>213</v>
      </c>
      <c r="D32" s="42">
        <v>0</v>
      </c>
      <c r="E32" s="42">
        <v>170</v>
      </c>
      <c r="F32" s="42">
        <v>170</v>
      </c>
      <c r="G32" s="42"/>
      <c r="H32" s="42">
        <v>12</v>
      </c>
      <c r="I32" s="42">
        <v>110</v>
      </c>
      <c r="J32" s="42">
        <v>30</v>
      </c>
      <c r="K32" s="42">
        <v>71</v>
      </c>
      <c r="L32" s="42">
        <v>101</v>
      </c>
      <c r="M32" s="42"/>
      <c r="N32" s="42">
        <v>65</v>
      </c>
      <c r="O32" s="42">
        <v>148</v>
      </c>
      <c r="P32" s="42">
        <v>122</v>
      </c>
      <c r="Q32" s="42">
        <v>104</v>
      </c>
      <c r="R32" s="42">
        <v>226</v>
      </c>
    </row>
    <row r="33" spans="1:18" ht="11.25" customHeight="1" x14ac:dyDescent="0.2">
      <c r="A33" s="45">
        <v>2009</v>
      </c>
      <c r="B33" s="42">
        <v>1</v>
      </c>
      <c r="C33" s="42">
        <v>189</v>
      </c>
      <c r="D33" s="42">
        <v>0</v>
      </c>
      <c r="E33" s="42">
        <v>173</v>
      </c>
      <c r="F33" s="42">
        <v>173</v>
      </c>
      <c r="G33" s="42"/>
      <c r="H33" s="42">
        <v>11</v>
      </c>
      <c r="I33" s="42">
        <v>94</v>
      </c>
      <c r="J33" s="42">
        <v>26</v>
      </c>
      <c r="K33" s="42">
        <v>66</v>
      </c>
      <c r="L33" s="42">
        <v>92</v>
      </c>
      <c r="M33" s="42"/>
      <c r="N33" s="42">
        <v>59</v>
      </c>
      <c r="O33" s="42">
        <v>136</v>
      </c>
      <c r="P33" s="42">
        <v>110</v>
      </c>
      <c r="Q33" s="42">
        <v>97</v>
      </c>
      <c r="R33" s="42">
        <v>207</v>
      </c>
    </row>
    <row r="34" spans="1:18" x14ac:dyDescent="0.2">
      <c r="A34" s="45">
        <v>2010</v>
      </c>
      <c r="B34" s="42">
        <v>1</v>
      </c>
      <c r="C34" s="42">
        <v>120</v>
      </c>
      <c r="D34" s="42">
        <v>0</v>
      </c>
      <c r="E34" s="42">
        <v>96</v>
      </c>
      <c r="F34" s="42">
        <v>96</v>
      </c>
      <c r="G34" s="42"/>
      <c r="H34" s="42">
        <v>10</v>
      </c>
      <c r="I34" s="42">
        <v>84</v>
      </c>
      <c r="J34" s="42">
        <v>20</v>
      </c>
      <c r="K34" s="42">
        <v>65</v>
      </c>
      <c r="L34" s="42">
        <v>85</v>
      </c>
      <c r="M34" s="42"/>
      <c r="N34" s="42">
        <v>52</v>
      </c>
      <c r="O34" s="42">
        <v>134</v>
      </c>
      <c r="P34" s="42">
        <v>88</v>
      </c>
      <c r="Q34" s="42">
        <v>78</v>
      </c>
      <c r="R34" s="42">
        <v>166</v>
      </c>
    </row>
    <row r="35" spans="1:18" x14ac:dyDescent="0.2">
      <c r="A35" s="45">
        <v>2011</v>
      </c>
      <c r="B35" s="42">
        <v>1</v>
      </c>
      <c r="C35" s="42">
        <v>0</v>
      </c>
      <c r="D35" s="42">
        <v>0</v>
      </c>
      <c r="E35" s="42">
        <v>0</v>
      </c>
      <c r="F35" s="42">
        <v>0</v>
      </c>
      <c r="G35" s="42"/>
      <c r="H35" s="42">
        <v>8</v>
      </c>
      <c r="I35" s="42">
        <v>84</v>
      </c>
      <c r="J35" s="42">
        <v>19</v>
      </c>
      <c r="K35" s="42">
        <v>59</v>
      </c>
      <c r="L35" s="42">
        <v>78</v>
      </c>
      <c r="M35" s="42"/>
      <c r="N35" s="42">
        <v>47</v>
      </c>
      <c r="O35" s="42">
        <v>145</v>
      </c>
      <c r="P35" s="42">
        <v>87</v>
      </c>
      <c r="Q35" s="42">
        <v>101</v>
      </c>
      <c r="R35" s="42">
        <v>188</v>
      </c>
    </row>
    <row r="36" spans="1:18" x14ac:dyDescent="0.2">
      <c r="A36" s="45">
        <v>2012</v>
      </c>
      <c r="B36" s="42">
        <v>1</v>
      </c>
      <c r="C36" s="42">
        <v>0</v>
      </c>
      <c r="D36" s="42">
        <v>0</v>
      </c>
      <c r="E36" s="42">
        <v>0</v>
      </c>
      <c r="F36" s="42">
        <v>0</v>
      </c>
      <c r="G36" s="42"/>
      <c r="H36" s="42">
        <v>7</v>
      </c>
      <c r="I36" s="42">
        <v>81</v>
      </c>
      <c r="J36" s="42">
        <v>19</v>
      </c>
      <c r="K36" s="42">
        <v>58</v>
      </c>
      <c r="L36" s="42">
        <v>77</v>
      </c>
      <c r="M36" s="42"/>
      <c r="N36" s="42">
        <v>45</v>
      </c>
      <c r="O36" s="42">
        <v>144</v>
      </c>
      <c r="P36" s="42">
        <v>78</v>
      </c>
      <c r="Q36" s="42">
        <v>91</v>
      </c>
      <c r="R36" s="42">
        <v>169</v>
      </c>
    </row>
    <row r="37" spans="1:18" x14ac:dyDescent="0.2">
      <c r="A37" s="44">
        <v>2013</v>
      </c>
      <c r="B37" s="43">
        <v>1</v>
      </c>
      <c r="C37" s="43">
        <v>0</v>
      </c>
      <c r="D37" s="43">
        <v>0</v>
      </c>
      <c r="E37" s="43">
        <v>0</v>
      </c>
      <c r="F37" s="43">
        <v>0</v>
      </c>
      <c r="G37" s="43"/>
      <c r="H37" s="43">
        <v>7</v>
      </c>
      <c r="I37" s="43">
        <v>92</v>
      </c>
      <c r="J37" s="43">
        <v>19</v>
      </c>
      <c r="K37" s="43">
        <v>63</v>
      </c>
      <c r="L37" s="43">
        <v>82</v>
      </c>
      <c r="M37" s="43"/>
      <c r="N37" s="43">
        <v>40</v>
      </c>
      <c r="O37" s="43">
        <v>132</v>
      </c>
      <c r="P37" s="43">
        <v>69</v>
      </c>
      <c r="Q37" s="43">
        <v>85</v>
      </c>
      <c r="R37" s="43">
        <v>154</v>
      </c>
    </row>
  </sheetData>
  <mergeCells count="24">
    <mergeCell ref="J23:L23"/>
    <mergeCell ref="N23:N24"/>
    <mergeCell ref="O23:O24"/>
    <mergeCell ref="P23:R23"/>
    <mergeCell ref="B23:B24"/>
    <mergeCell ref="C23:C24"/>
    <mergeCell ref="D23:F23"/>
    <mergeCell ref="H23:H24"/>
    <mergeCell ref="I23:I24"/>
    <mergeCell ref="D5:F5"/>
    <mergeCell ref="B22:F22"/>
    <mergeCell ref="H22:L22"/>
    <mergeCell ref="N22:R22"/>
    <mergeCell ref="B4:F4"/>
    <mergeCell ref="H4:L4"/>
    <mergeCell ref="N4:R4"/>
    <mergeCell ref="B5:B6"/>
    <mergeCell ref="O5:O6"/>
    <mergeCell ref="P5:R5"/>
    <mergeCell ref="C5:C6"/>
    <mergeCell ref="H5:H6"/>
    <mergeCell ref="I5:I6"/>
    <mergeCell ref="J5:L5"/>
    <mergeCell ref="N5:N6"/>
  </mergeCells>
  <hyperlinks>
    <hyperlink ref="A1" location="Innehållsförteckning!A1" display="Innehållsförteckning"/>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D1" sqref="D1"/>
    </sheetView>
  </sheetViews>
  <sheetFormatPr defaultRowHeight="11.25" x14ac:dyDescent="0.2"/>
  <cols>
    <col min="1" max="1" width="9.140625" style="21"/>
    <col min="2" max="2" width="12.85546875" style="21" customWidth="1"/>
    <col min="3" max="5" width="12.42578125" style="21" customWidth="1"/>
    <col min="6" max="6" width="8.85546875" style="21" customWidth="1"/>
    <col min="7" max="16384" width="9.140625" style="21"/>
  </cols>
  <sheetData>
    <row r="1" spans="1:6" s="137" customFormat="1" ht="15" x14ac:dyDescent="0.25">
      <c r="A1" s="53" t="s">
        <v>462</v>
      </c>
    </row>
    <row r="2" spans="1:6" s="137" customFormat="1" x14ac:dyDescent="0.2"/>
    <row r="4" spans="1:6" x14ac:dyDescent="0.2">
      <c r="B4" s="11" t="s">
        <v>464</v>
      </c>
      <c r="C4" s="1" t="str">
        <f>Innehållsförteckning!D9</f>
        <v>Antal företag per storleksklass och bolagsform inom Vägtransport av gods. Uppgifterna avser 2007, 2009, 2011 och 2013</v>
      </c>
      <c r="D4" s="1"/>
      <c r="E4" s="1"/>
      <c r="F4" s="1"/>
    </row>
    <row r="5" spans="1:6" x14ac:dyDescent="0.2">
      <c r="B5" s="2"/>
      <c r="C5" s="234" t="s">
        <v>0</v>
      </c>
      <c r="D5" s="234"/>
      <c r="E5" s="234"/>
      <c r="F5" s="2"/>
    </row>
    <row r="6" spans="1:6" ht="33.75" x14ac:dyDescent="0.2">
      <c r="B6" s="3" t="s">
        <v>1</v>
      </c>
      <c r="C6" s="4" t="s">
        <v>2</v>
      </c>
      <c r="D6" s="4" t="s">
        <v>3</v>
      </c>
      <c r="E6" s="4" t="s">
        <v>4</v>
      </c>
      <c r="F6" s="5" t="s">
        <v>5</v>
      </c>
    </row>
    <row r="7" spans="1:6" x14ac:dyDescent="0.2">
      <c r="A7" s="236">
        <v>2007</v>
      </c>
      <c r="B7" s="6" t="s">
        <v>6</v>
      </c>
      <c r="C7" s="72">
        <v>757</v>
      </c>
      <c r="D7" s="72">
        <v>592</v>
      </c>
      <c r="E7" s="72">
        <v>3892</v>
      </c>
      <c r="F7" s="72">
        <v>5241</v>
      </c>
    </row>
    <row r="8" spans="1:6" x14ac:dyDescent="0.2">
      <c r="A8" s="232"/>
      <c r="B8" s="6" t="s">
        <v>445</v>
      </c>
      <c r="C8" s="72">
        <v>4915</v>
      </c>
      <c r="D8" s="72">
        <v>141</v>
      </c>
      <c r="E8" s="72">
        <v>963</v>
      </c>
      <c r="F8" s="72">
        <v>6019</v>
      </c>
    </row>
    <row r="9" spans="1:6" x14ac:dyDescent="0.2">
      <c r="A9" s="232"/>
      <c r="B9" s="6" t="s">
        <v>446</v>
      </c>
      <c r="C9" s="72">
        <v>1444</v>
      </c>
      <c r="D9" s="72">
        <v>37</v>
      </c>
      <c r="E9" s="72">
        <v>78</v>
      </c>
      <c r="F9" s="72">
        <v>1559</v>
      </c>
    </row>
    <row r="10" spans="1:6" x14ac:dyDescent="0.2">
      <c r="A10" s="232"/>
      <c r="B10" s="6" t="s">
        <v>438</v>
      </c>
      <c r="C10" s="72">
        <v>787</v>
      </c>
      <c r="D10" s="72">
        <v>13</v>
      </c>
      <c r="E10" s="72">
        <v>17</v>
      </c>
      <c r="F10" s="72">
        <v>817</v>
      </c>
    </row>
    <row r="11" spans="1:6" x14ac:dyDescent="0.2">
      <c r="A11" s="232"/>
      <c r="B11" s="6" t="s">
        <v>439</v>
      </c>
      <c r="C11" s="72">
        <v>400</v>
      </c>
      <c r="D11" s="72">
        <v>7</v>
      </c>
      <c r="E11" s="72">
        <v>3</v>
      </c>
      <c r="F11" s="72">
        <v>410</v>
      </c>
    </row>
    <row r="12" spans="1:6" x14ac:dyDescent="0.2">
      <c r="A12" s="232"/>
      <c r="B12" s="17" t="s">
        <v>440</v>
      </c>
      <c r="C12" s="72">
        <v>114</v>
      </c>
      <c r="D12" s="72">
        <v>2</v>
      </c>
      <c r="E12" s="72">
        <v>0</v>
      </c>
      <c r="F12" s="72">
        <v>116</v>
      </c>
    </row>
    <row r="13" spans="1:6" x14ac:dyDescent="0.2">
      <c r="A13" s="232"/>
      <c r="B13" s="17" t="s">
        <v>441</v>
      </c>
      <c r="C13" s="72">
        <v>33</v>
      </c>
      <c r="D13" s="72">
        <v>0</v>
      </c>
      <c r="E13" s="72">
        <v>0</v>
      </c>
      <c r="F13" s="72">
        <v>33</v>
      </c>
    </row>
    <row r="14" spans="1:6" x14ac:dyDescent="0.2">
      <c r="A14" s="232"/>
      <c r="B14" s="17" t="s">
        <v>442</v>
      </c>
      <c r="C14" s="72">
        <v>10</v>
      </c>
      <c r="D14" s="72">
        <v>0</v>
      </c>
      <c r="E14" s="72">
        <v>0</v>
      </c>
      <c r="F14" s="72">
        <v>10</v>
      </c>
    </row>
    <row r="15" spans="1:6" x14ac:dyDescent="0.2">
      <c r="A15" s="232"/>
      <c r="B15" s="73" t="s">
        <v>331</v>
      </c>
      <c r="C15" s="74">
        <v>8460</v>
      </c>
      <c r="D15" s="74">
        <v>792</v>
      </c>
      <c r="E15" s="74">
        <v>4953</v>
      </c>
      <c r="F15" s="74">
        <v>14205</v>
      </c>
    </row>
    <row r="16" spans="1:6" x14ac:dyDescent="0.2">
      <c r="B16" s="67"/>
      <c r="C16" s="72"/>
      <c r="D16" s="72"/>
      <c r="E16" s="72"/>
      <c r="F16" s="72"/>
    </row>
    <row r="17" spans="1:6" x14ac:dyDescent="0.2">
      <c r="A17" s="237">
        <v>2009</v>
      </c>
      <c r="B17" s="17" t="s">
        <v>6</v>
      </c>
      <c r="C17" s="72">
        <v>718</v>
      </c>
      <c r="D17" s="72">
        <v>412</v>
      </c>
      <c r="E17" s="72">
        <v>3750</v>
      </c>
      <c r="F17" s="72">
        <v>4880</v>
      </c>
    </row>
    <row r="18" spans="1:6" x14ac:dyDescent="0.2">
      <c r="A18" s="237"/>
      <c r="B18" s="17" t="s">
        <v>445</v>
      </c>
      <c r="C18" s="72">
        <v>5019</v>
      </c>
      <c r="D18" s="72">
        <v>139</v>
      </c>
      <c r="E18" s="72">
        <v>871</v>
      </c>
      <c r="F18" s="72">
        <v>6029</v>
      </c>
    </row>
    <row r="19" spans="1:6" x14ac:dyDescent="0.2">
      <c r="A19" s="237"/>
      <c r="B19" s="17" t="s">
        <v>446</v>
      </c>
      <c r="C19" s="72">
        <v>1348</v>
      </c>
      <c r="D19" s="72">
        <v>28</v>
      </c>
      <c r="E19" s="72">
        <v>65</v>
      </c>
      <c r="F19" s="72">
        <v>1441</v>
      </c>
    </row>
    <row r="20" spans="1:6" x14ac:dyDescent="0.2">
      <c r="A20" s="237"/>
      <c r="B20" s="17" t="s">
        <v>438</v>
      </c>
      <c r="C20" s="72">
        <v>792</v>
      </c>
      <c r="D20" s="72">
        <v>14</v>
      </c>
      <c r="E20" s="72">
        <v>15</v>
      </c>
      <c r="F20" s="72">
        <v>821</v>
      </c>
    </row>
    <row r="21" spans="1:6" x14ac:dyDescent="0.2">
      <c r="A21" s="237"/>
      <c r="B21" s="17" t="s">
        <v>439</v>
      </c>
      <c r="C21" s="72">
        <v>399</v>
      </c>
      <c r="D21" s="72">
        <v>6</v>
      </c>
      <c r="E21" s="72">
        <v>0</v>
      </c>
      <c r="F21" s="72">
        <v>405</v>
      </c>
    </row>
    <row r="22" spans="1:6" x14ac:dyDescent="0.2">
      <c r="A22" s="237"/>
      <c r="B22" s="17" t="s">
        <v>440</v>
      </c>
      <c r="C22" s="72">
        <v>108</v>
      </c>
      <c r="D22" s="72">
        <v>0</v>
      </c>
      <c r="E22" s="72">
        <v>0</v>
      </c>
      <c r="F22" s="72">
        <v>108</v>
      </c>
    </row>
    <row r="23" spans="1:6" x14ac:dyDescent="0.2">
      <c r="A23" s="237"/>
      <c r="B23" s="17" t="s">
        <v>441</v>
      </c>
      <c r="C23" s="72">
        <v>38</v>
      </c>
      <c r="D23" s="72">
        <v>0</v>
      </c>
      <c r="E23" s="72">
        <v>0</v>
      </c>
      <c r="F23" s="72">
        <v>38</v>
      </c>
    </row>
    <row r="24" spans="1:6" x14ac:dyDescent="0.2">
      <c r="A24" s="237"/>
      <c r="B24" s="17" t="s">
        <v>442</v>
      </c>
      <c r="C24" s="72">
        <v>8</v>
      </c>
      <c r="D24" s="72">
        <v>0</v>
      </c>
      <c r="E24" s="72">
        <v>0</v>
      </c>
      <c r="F24" s="72">
        <v>8</v>
      </c>
    </row>
    <row r="25" spans="1:6" x14ac:dyDescent="0.2">
      <c r="A25" s="237"/>
      <c r="B25" s="73" t="s">
        <v>332</v>
      </c>
      <c r="C25" s="74">
        <v>8430</v>
      </c>
      <c r="D25" s="74">
        <v>599</v>
      </c>
      <c r="E25" s="74">
        <v>4701</v>
      </c>
      <c r="F25" s="74">
        <v>13730</v>
      </c>
    </row>
    <row r="26" spans="1:6" x14ac:dyDescent="0.2">
      <c r="B26" s="67"/>
      <c r="C26" s="72"/>
      <c r="D26" s="72"/>
      <c r="E26" s="72"/>
      <c r="F26" s="72"/>
    </row>
    <row r="27" spans="1:6" x14ac:dyDescent="0.2">
      <c r="A27" s="237">
        <v>2011</v>
      </c>
      <c r="B27" s="17" t="s">
        <v>6</v>
      </c>
      <c r="C27" s="72">
        <v>851</v>
      </c>
      <c r="D27" s="72">
        <v>431</v>
      </c>
      <c r="E27" s="72">
        <v>4201</v>
      </c>
      <c r="F27" s="72">
        <v>5483</v>
      </c>
    </row>
    <row r="28" spans="1:6" x14ac:dyDescent="0.2">
      <c r="A28" s="237"/>
      <c r="B28" s="17" t="s">
        <v>445</v>
      </c>
      <c r="C28" s="72">
        <v>5173</v>
      </c>
      <c r="D28" s="72">
        <v>118</v>
      </c>
      <c r="E28" s="72">
        <v>775</v>
      </c>
      <c r="F28" s="72">
        <v>6066</v>
      </c>
    </row>
    <row r="29" spans="1:6" x14ac:dyDescent="0.2">
      <c r="A29" s="237"/>
      <c r="B29" s="17" t="s">
        <v>446</v>
      </c>
      <c r="C29" s="72">
        <v>1324</v>
      </c>
      <c r="D29" s="72">
        <v>29</v>
      </c>
      <c r="E29" s="72">
        <v>72</v>
      </c>
      <c r="F29" s="72">
        <v>1425</v>
      </c>
    </row>
    <row r="30" spans="1:6" x14ac:dyDescent="0.2">
      <c r="A30" s="237"/>
      <c r="B30" s="17" t="s">
        <v>438</v>
      </c>
      <c r="C30" s="72">
        <v>786</v>
      </c>
      <c r="D30" s="72">
        <v>7</v>
      </c>
      <c r="E30" s="72">
        <v>12</v>
      </c>
      <c r="F30" s="72">
        <v>805</v>
      </c>
    </row>
    <row r="31" spans="1:6" x14ac:dyDescent="0.2">
      <c r="A31" s="237"/>
      <c r="B31" s="17" t="s">
        <v>439</v>
      </c>
      <c r="C31" s="72">
        <v>436</v>
      </c>
      <c r="D31" s="72">
        <v>7</v>
      </c>
      <c r="E31" s="72">
        <v>0</v>
      </c>
      <c r="F31" s="72">
        <v>443</v>
      </c>
    </row>
    <row r="32" spans="1:6" x14ac:dyDescent="0.2">
      <c r="A32" s="237"/>
      <c r="B32" s="17" t="s">
        <v>440</v>
      </c>
      <c r="C32" s="72">
        <v>114</v>
      </c>
      <c r="D32" s="72">
        <v>0</v>
      </c>
      <c r="E32" s="72">
        <v>0</v>
      </c>
      <c r="F32" s="72">
        <v>114</v>
      </c>
    </row>
    <row r="33" spans="1:6" x14ac:dyDescent="0.2">
      <c r="A33" s="237"/>
      <c r="B33" s="17" t="s">
        <v>441</v>
      </c>
      <c r="C33" s="72">
        <v>44</v>
      </c>
      <c r="D33" s="72">
        <v>0</v>
      </c>
      <c r="E33" s="72">
        <v>0</v>
      </c>
      <c r="F33" s="72">
        <v>44</v>
      </c>
    </row>
    <row r="34" spans="1:6" x14ac:dyDescent="0.2">
      <c r="A34" s="237"/>
      <c r="B34" s="17" t="s">
        <v>442</v>
      </c>
      <c r="C34" s="72">
        <v>11</v>
      </c>
      <c r="D34" s="72">
        <v>0</v>
      </c>
      <c r="E34" s="72">
        <v>0</v>
      </c>
      <c r="F34" s="72">
        <v>11</v>
      </c>
    </row>
    <row r="35" spans="1:6" x14ac:dyDescent="0.2">
      <c r="A35" s="237"/>
      <c r="B35" s="73" t="s">
        <v>333</v>
      </c>
      <c r="C35" s="74">
        <v>8739</v>
      </c>
      <c r="D35" s="74">
        <v>592</v>
      </c>
      <c r="E35" s="74">
        <v>5060</v>
      </c>
      <c r="F35" s="74">
        <v>14391</v>
      </c>
    </row>
    <row r="36" spans="1:6" x14ac:dyDescent="0.2">
      <c r="B36" s="67"/>
      <c r="C36" s="72"/>
      <c r="D36" s="72"/>
      <c r="E36" s="72"/>
      <c r="F36" s="72"/>
    </row>
    <row r="37" spans="1:6" x14ac:dyDescent="0.2">
      <c r="A37" s="232">
        <v>2013</v>
      </c>
      <c r="B37" s="17" t="s">
        <v>6</v>
      </c>
      <c r="C37" s="72">
        <v>926</v>
      </c>
      <c r="D37" s="72">
        <v>396</v>
      </c>
      <c r="E37" s="72">
        <v>3967</v>
      </c>
      <c r="F37" s="72">
        <v>5289</v>
      </c>
    </row>
    <row r="38" spans="1:6" x14ac:dyDescent="0.2">
      <c r="A38" s="232"/>
      <c r="B38" s="17" t="s">
        <v>445</v>
      </c>
      <c r="C38" s="72">
        <v>5032</v>
      </c>
      <c r="D38" s="72">
        <v>111</v>
      </c>
      <c r="E38" s="72">
        <v>686</v>
      </c>
      <c r="F38" s="72">
        <v>5829</v>
      </c>
    </row>
    <row r="39" spans="1:6" x14ac:dyDescent="0.2">
      <c r="A39" s="232"/>
      <c r="B39" s="17" t="s">
        <v>446</v>
      </c>
      <c r="C39" s="72">
        <v>1247</v>
      </c>
      <c r="D39" s="72">
        <v>23</v>
      </c>
      <c r="E39" s="72">
        <v>58</v>
      </c>
      <c r="F39" s="72">
        <v>1328</v>
      </c>
    </row>
    <row r="40" spans="1:6" x14ac:dyDescent="0.2">
      <c r="A40" s="232"/>
      <c r="B40" s="17" t="s">
        <v>438</v>
      </c>
      <c r="C40" s="72">
        <v>770</v>
      </c>
      <c r="D40" s="72">
        <v>8</v>
      </c>
      <c r="E40" s="72">
        <v>8</v>
      </c>
      <c r="F40" s="72">
        <v>786</v>
      </c>
    </row>
    <row r="41" spans="1:6" x14ac:dyDescent="0.2">
      <c r="A41" s="232"/>
      <c r="B41" s="17" t="s">
        <v>439</v>
      </c>
      <c r="C41" s="72">
        <v>403</v>
      </c>
      <c r="D41" s="72">
        <v>4</v>
      </c>
      <c r="E41" s="72">
        <v>1</v>
      </c>
      <c r="F41" s="72">
        <v>408</v>
      </c>
    </row>
    <row r="42" spans="1:6" x14ac:dyDescent="0.2">
      <c r="A42" s="232"/>
      <c r="B42" s="17" t="s">
        <v>440</v>
      </c>
      <c r="C42" s="72">
        <v>123</v>
      </c>
      <c r="D42" s="72">
        <v>0</v>
      </c>
      <c r="E42" s="72">
        <v>0</v>
      </c>
      <c r="F42" s="72">
        <v>123</v>
      </c>
    </row>
    <row r="43" spans="1:6" x14ac:dyDescent="0.2">
      <c r="A43" s="232"/>
      <c r="B43" s="17" t="s">
        <v>441</v>
      </c>
      <c r="C43" s="72">
        <v>41</v>
      </c>
      <c r="D43" s="72">
        <v>0</v>
      </c>
      <c r="E43" s="72">
        <v>0</v>
      </c>
      <c r="F43" s="72">
        <v>41</v>
      </c>
    </row>
    <row r="44" spans="1:6" x14ac:dyDescent="0.2">
      <c r="A44" s="232"/>
      <c r="B44" s="17" t="s">
        <v>442</v>
      </c>
      <c r="C44" s="72">
        <v>13</v>
      </c>
      <c r="D44" s="72">
        <v>0</v>
      </c>
      <c r="E44" s="72">
        <v>0</v>
      </c>
      <c r="F44" s="72">
        <v>13</v>
      </c>
    </row>
    <row r="45" spans="1:6" x14ac:dyDescent="0.2">
      <c r="A45" s="233"/>
      <c r="B45" s="75" t="s">
        <v>334</v>
      </c>
      <c r="C45" s="76">
        <v>8555</v>
      </c>
      <c r="D45" s="76">
        <v>542</v>
      </c>
      <c r="E45" s="76">
        <v>4720</v>
      </c>
      <c r="F45" s="76">
        <v>13817</v>
      </c>
    </row>
  </sheetData>
  <mergeCells count="5">
    <mergeCell ref="C5:E5"/>
    <mergeCell ref="A7:A15"/>
    <mergeCell ref="A17:A25"/>
    <mergeCell ref="A27:A35"/>
    <mergeCell ref="A37:A45"/>
  </mergeCells>
  <hyperlinks>
    <hyperlink ref="A1" location="Innehållsförteckning!A1" display="Innehållsförteckning"/>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D1" sqref="D1"/>
    </sheetView>
  </sheetViews>
  <sheetFormatPr defaultRowHeight="11.25" x14ac:dyDescent="0.2"/>
  <cols>
    <col min="1" max="1" width="9.140625" style="21"/>
    <col min="2" max="2" width="12.85546875" style="21" customWidth="1"/>
    <col min="3" max="5" width="12.7109375" style="21" customWidth="1"/>
    <col min="6" max="6" width="8.85546875" style="21" customWidth="1"/>
    <col min="7" max="16384" width="9.140625" style="21"/>
  </cols>
  <sheetData>
    <row r="1" spans="1:6" s="137" customFormat="1" ht="15" x14ac:dyDescent="0.25">
      <c r="A1" s="53" t="s">
        <v>462</v>
      </c>
    </row>
    <row r="2" spans="1:6" s="137" customFormat="1" x14ac:dyDescent="0.2"/>
    <row r="4" spans="1:6" x14ac:dyDescent="0.2">
      <c r="B4" s="11" t="s">
        <v>465</v>
      </c>
      <c r="C4" s="1" t="str">
        <f>Innehållsförteckning!D10</f>
        <v>Antal företag per bolagsform och undergrupp inom Vägtransport av gods. Uppgifterna avser 2007, 2009, 2011 och 2013</v>
      </c>
      <c r="D4" s="1"/>
      <c r="E4" s="1"/>
      <c r="F4" s="1"/>
    </row>
    <row r="5" spans="1:6" x14ac:dyDescent="0.2">
      <c r="B5" s="2"/>
      <c r="C5" s="234" t="s">
        <v>0</v>
      </c>
      <c r="D5" s="234"/>
      <c r="E5" s="234"/>
      <c r="F5" s="2"/>
    </row>
    <row r="6" spans="1:6" ht="33.75" x14ac:dyDescent="0.2">
      <c r="A6" s="88" t="s">
        <v>58</v>
      </c>
      <c r="B6" s="148" t="s">
        <v>16</v>
      </c>
      <c r="C6" s="4" t="s">
        <v>2</v>
      </c>
      <c r="D6" s="4" t="s">
        <v>3</v>
      </c>
      <c r="E6" s="4" t="s">
        <v>4</v>
      </c>
      <c r="F6" s="5" t="s">
        <v>5</v>
      </c>
    </row>
    <row r="7" spans="1:6" x14ac:dyDescent="0.2">
      <c r="A7" s="236">
        <v>2007</v>
      </c>
      <c r="B7" s="2" t="s">
        <v>17</v>
      </c>
      <c r="C7" s="72">
        <v>8376</v>
      </c>
      <c r="D7" s="72">
        <v>747</v>
      </c>
      <c r="E7" s="72">
        <v>4953</v>
      </c>
      <c r="F7" s="72">
        <v>14076</v>
      </c>
    </row>
    <row r="8" spans="1:6" x14ac:dyDescent="0.2">
      <c r="A8" s="237"/>
      <c r="B8" s="7" t="s">
        <v>18</v>
      </c>
      <c r="C8" s="72">
        <v>71</v>
      </c>
      <c r="D8" s="72">
        <v>45</v>
      </c>
      <c r="E8" s="72">
        <v>0</v>
      </c>
      <c r="F8" s="72">
        <v>116</v>
      </c>
    </row>
    <row r="9" spans="1:6" x14ac:dyDescent="0.2">
      <c r="A9" s="237"/>
      <c r="B9" s="7" t="s">
        <v>19</v>
      </c>
      <c r="C9" s="72">
        <v>13</v>
      </c>
      <c r="D9" s="72">
        <v>0</v>
      </c>
      <c r="E9" s="72">
        <v>0</v>
      </c>
      <c r="F9" s="72">
        <v>13</v>
      </c>
    </row>
    <row r="10" spans="1:6" x14ac:dyDescent="0.2">
      <c r="A10" s="237"/>
      <c r="B10" s="77" t="s">
        <v>331</v>
      </c>
      <c r="C10" s="78">
        <v>8460</v>
      </c>
      <c r="D10" s="78">
        <v>792</v>
      </c>
      <c r="E10" s="78">
        <v>4953</v>
      </c>
      <c r="F10" s="78">
        <v>14205</v>
      </c>
    </row>
    <row r="11" spans="1:6" x14ac:dyDescent="0.2">
      <c r="A11" s="79"/>
      <c r="B11" s="67"/>
      <c r="C11" s="80"/>
      <c r="D11" s="80"/>
      <c r="E11" s="80"/>
      <c r="F11" s="80"/>
    </row>
    <row r="12" spans="1:6" x14ac:dyDescent="0.2">
      <c r="A12" s="237">
        <v>2009</v>
      </c>
      <c r="B12" s="7" t="s">
        <v>17</v>
      </c>
      <c r="C12" s="72">
        <v>8346</v>
      </c>
      <c r="D12" s="72">
        <v>554</v>
      </c>
      <c r="E12" s="72">
        <v>4701</v>
      </c>
      <c r="F12" s="72">
        <v>13601</v>
      </c>
    </row>
    <row r="13" spans="1:6" x14ac:dyDescent="0.2">
      <c r="A13" s="237"/>
      <c r="B13" s="7" t="s">
        <v>18</v>
      </c>
      <c r="C13" s="72">
        <v>70</v>
      </c>
      <c r="D13" s="72">
        <v>45</v>
      </c>
      <c r="E13" s="72">
        <v>0</v>
      </c>
      <c r="F13" s="72">
        <v>115</v>
      </c>
    </row>
    <row r="14" spans="1:6" x14ac:dyDescent="0.2">
      <c r="A14" s="237"/>
      <c r="B14" s="7" t="s">
        <v>19</v>
      </c>
      <c r="C14" s="72">
        <v>14</v>
      </c>
      <c r="D14" s="72">
        <v>0</v>
      </c>
      <c r="E14" s="72">
        <v>0</v>
      </c>
      <c r="F14" s="72">
        <v>14</v>
      </c>
    </row>
    <row r="15" spans="1:6" x14ac:dyDescent="0.2">
      <c r="A15" s="237"/>
      <c r="B15" s="77" t="s">
        <v>332</v>
      </c>
      <c r="C15" s="78">
        <v>8430</v>
      </c>
      <c r="D15" s="78">
        <v>599</v>
      </c>
      <c r="E15" s="78">
        <v>4701</v>
      </c>
      <c r="F15" s="78">
        <v>13730</v>
      </c>
    </row>
    <row r="16" spans="1:6" x14ac:dyDescent="0.2">
      <c r="A16" s="79"/>
      <c r="B16" s="67"/>
      <c r="C16" s="80"/>
      <c r="D16" s="80"/>
      <c r="E16" s="80"/>
      <c r="F16" s="80"/>
    </row>
    <row r="17" spans="1:6" x14ac:dyDescent="0.2">
      <c r="A17" s="237">
        <v>2011</v>
      </c>
      <c r="B17" s="7" t="s">
        <v>17</v>
      </c>
      <c r="C17" s="72">
        <v>8652</v>
      </c>
      <c r="D17" s="72">
        <v>555</v>
      </c>
      <c r="E17" s="72">
        <v>5060</v>
      </c>
      <c r="F17" s="72">
        <v>14267</v>
      </c>
    </row>
    <row r="18" spans="1:6" x14ac:dyDescent="0.2">
      <c r="A18" s="237"/>
      <c r="B18" s="7" t="s">
        <v>18</v>
      </c>
      <c r="C18" s="72">
        <v>75</v>
      </c>
      <c r="D18" s="72">
        <v>37</v>
      </c>
      <c r="E18" s="72">
        <v>0</v>
      </c>
      <c r="F18" s="72">
        <v>112</v>
      </c>
    </row>
    <row r="19" spans="1:6" x14ac:dyDescent="0.2">
      <c r="A19" s="237"/>
      <c r="B19" s="7" t="s">
        <v>19</v>
      </c>
      <c r="C19" s="72">
        <v>12</v>
      </c>
      <c r="D19" s="72">
        <v>0</v>
      </c>
      <c r="E19" s="72">
        <v>0</v>
      </c>
      <c r="F19" s="72">
        <v>12</v>
      </c>
    </row>
    <row r="20" spans="1:6" x14ac:dyDescent="0.2">
      <c r="A20" s="237"/>
      <c r="B20" s="77" t="s">
        <v>333</v>
      </c>
      <c r="C20" s="78">
        <v>8739</v>
      </c>
      <c r="D20" s="78">
        <v>592</v>
      </c>
      <c r="E20" s="78">
        <v>5060</v>
      </c>
      <c r="F20" s="78">
        <v>14391</v>
      </c>
    </row>
    <row r="21" spans="1:6" x14ac:dyDescent="0.2">
      <c r="A21" s="77"/>
      <c r="B21" s="67"/>
      <c r="C21" s="80"/>
      <c r="D21" s="80"/>
      <c r="E21" s="80"/>
      <c r="F21" s="80"/>
    </row>
    <row r="22" spans="1:6" x14ac:dyDescent="0.2">
      <c r="A22" s="232">
        <v>2013</v>
      </c>
      <c r="B22" s="7" t="s">
        <v>17</v>
      </c>
      <c r="C22" s="72">
        <v>8469</v>
      </c>
      <c r="D22" s="72">
        <v>510</v>
      </c>
      <c r="E22" s="72">
        <v>4720</v>
      </c>
      <c r="F22" s="72">
        <v>13699</v>
      </c>
    </row>
    <row r="23" spans="1:6" x14ac:dyDescent="0.2">
      <c r="A23" s="232"/>
      <c r="B23" s="7" t="s">
        <v>18</v>
      </c>
      <c r="C23" s="72">
        <v>75</v>
      </c>
      <c r="D23" s="72">
        <v>32</v>
      </c>
      <c r="E23" s="72">
        <v>0</v>
      </c>
      <c r="F23" s="72">
        <v>107</v>
      </c>
    </row>
    <row r="24" spans="1:6" x14ac:dyDescent="0.2">
      <c r="A24" s="232"/>
      <c r="B24" s="7" t="s">
        <v>19</v>
      </c>
      <c r="C24" s="72">
        <v>11</v>
      </c>
      <c r="D24" s="72">
        <v>0</v>
      </c>
      <c r="E24" s="72">
        <v>0</v>
      </c>
      <c r="F24" s="72">
        <v>11</v>
      </c>
    </row>
    <row r="25" spans="1:6" x14ac:dyDescent="0.2">
      <c r="A25" s="233"/>
      <c r="B25" s="81" t="s">
        <v>334</v>
      </c>
      <c r="C25" s="76">
        <v>8555</v>
      </c>
      <c r="D25" s="76">
        <v>542</v>
      </c>
      <c r="E25" s="76">
        <v>4720</v>
      </c>
      <c r="F25" s="76">
        <v>13817</v>
      </c>
    </row>
  </sheetData>
  <mergeCells count="5">
    <mergeCell ref="C5:E5"/>
    <mergeCell ref="A7:A10"/>
    <mergeCell ref="A12:A15"/>
    <mergeCell ref="A17:A20"/>
    <mergeCell ref="A22:A25"/>
  </mergeCells>
  <hyperlinks>
    <hyperlink ref="A1" location="Innehållsförteckning!A1" display="Innehållsförteckning"/>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D1" sqref="D1"/>
    </sheetView>
  </sheetViews>
  <sheetFormatPr defaultRowHeight="11.25" x14ac:dyDescent="0.2"/>
  <cols>
    <col min="1" max="1" width="9.140625" style="21"/>
    <col min="2" max="2" width="12.42578125" style="21" bestFit="1" customWidth="1"/>
    <col min="3" max="4" width="9.140625" style="21"/>
    <col min="5" max="5" width="13" style="21" customWidth="1"/>
    <col min="6" max="16384" width="9.140625" style="21"/>
  </cols>
  <sheetData>
    <row r="1" spans="1:7" s="137" customFormat="1" ht="15" x14ac:dyDescent="0.25">
      <c r="A1" s="53" t="s">
        <v>462</v>
      </c>
    </row>
    <row r="2" spans="1:7" s="137" customFormat="1" x14ac:dyDescent="0.2"/>
    <row r="4" spans="1:7" x14ac:dyDescent="0.2">
      <c r="B4" s="11" t="s">
        <v>466</v>
      </c>
      <c r="C4" s="1" t="str">
        <f>Innehållsförteckning!D11</f>
        <v>Storlek och lastbilsinnehav för aktiebolagen inom Vägtransport av gods i undergrupperna åkerier, lastbilscentraler och logistikföretag. Uppgifterna avser 2007, 2009, 2011 och 2013</v>
      </c>
      <c r="D4" s="1"/>
      <c r="E4" s="1"/>
      <c r="F4" s="1"/>
      <c r="G4" s="1"/>
    </row>
    <row r="5" spans="1:7" x14ac:dyDescent="0.2">
      <c r="B5" s="2"/>
      <c r="C5" s="238" t="s">
        <v>20</v>
      </c>
      <c r="D5" s="238" t="s">
        <v>21</v>
      </c>
      <c r="E5" s="22"/>
      <c r="F5" s="240" t="s">
        <v>22</v>
      </c>
      <c r="G5" s="240"/>
    </row>
    <row r="6" spans="1:7" x14ac:dyDescent="0.2">
      <c r="A6" s="88" t="s">
        <v>58</v>
      </c>
      <c r="B6" s="148" t="s">
        <v>16</v>
      </c>
      <c r="C6" s="239"/>
      <c r="D6" s="239"/>
      <c r="E6" s="4" t="s">
        <v>23</v>
      </c>
      <c r="F6" s="5" t="s">
        <v>24</v>
      </c>
      <c r="G6" s="12" t="s">
        <v>25</v>
      </c>
    </row>
    <row r="7" spans="1:7" x14ac:dyDescent="0.2">
      <c r="A7" s="236">
        <v>2007</v>
      </c>
      <c r="B7" s="2" t="s">
        <v>17</v>
      </c>
      <c r="C7" s="72">
        <v>8376</v>
      </c>
      <c r="D7" s="72">
        <v>53434</v>
      </c>
      <c r="E7" s="72">
        <v>66642</v>
      </c>
      <c r="F7" s="72">
        <v>9606</v>
      </c>
      <c r="G7" s="72">
        <v>27432</v>
      </c>
    </row>
    <row r="8" spans="1:7" x14ac:dyDescent="0.2">
      <c r="A8" s="237"/>
      <c r="B8" s="7" t="s">
        <v>18</v>
      </c>
      <c r="C8" s="80">
        <v>71</v>
      </c>
      <c r="D8" s="80">
        <v>1509</v>
      </c>
      <c r="E8" s="80">
        <v>16621</v>
      </c>
      <c r="F8" s="80">
        <v>79</v>
      </c>
      <c r="G8" s="72">
        <v>78</v>
      </c>
    </row>
    <row r="9" spans="1:7" x14ac:dyDescent="0.2">
      <c r="A9" s="237"/>
      <c r="B9" s="7" t="s">
        <v>19</v>
      </c>
      <c r="C9" s="80">
        <v>13</v>
      </c>
      <c r="D9" s="80">
        <v>8885</v>
      </c>
      <c r="E9" s="80">
        <v>27875</v>
      </c>
      <c r="F9" s="80">
        <v>217</v>
      </c>
      <c r="G9" s="72">
        <v>577</v>
      </c>
    </row>
    <row r="10" spans="1:7" x14ac:dyDescent="0.2">
      <c r="A10" s="237"/>
      <c r="B10" s="77" t="s">
        <v>331</v>
      </c>
      <c r="C10" s="78">
        <v>8460</v>
      </c>
      <c r="D10" s="78">
        <v>63828</v>
      </c>
      <c r="E10" s="78">
        <v>111138</v>
      </c>
      <c r="F10" s="78">
        <v>9902</v>
      </c>
      <c r="G10" s="78">
        <v>28087</v>
      </c>
    </row>
    <row r="11" spans="1:7" x14ac:dyDescent="0.2">
      <c r="A11" s="79"/>
      <c r="B11" s="67"/>
      <c r="C11" s="80"/>
      <c r="D11" s="80"/>
      <c r="E11" s="80"/>
      <c r="F11" s="80"/>
      <c r="G11" s="72"/>
    </row>
    <row r="12" spans="1:7" x14ac:dyDescent="0.2">
      <c r="A12" s="237">
        <v>2009</v>
      </c>
      <c r="B12" s="7" t="s">
        <v>17</v>
      </c>
      <c r="C12" s="72">
        <v>8346</v>
      </c>
      <c r="D12" s="72">
        <v>52432</v>
      </c>
      <c r="E12" s="72">
        <v>66369</v>
      </c>
      <c r="F12" s="72">
        <v>10824</v>
      </c>
      <c r="G12" s="72">
        <v>31685</v>
      </c>
    </row>
    <row r="13" spans="1:7" x14ac:dyDescent="0.2">
      <c r="A13" s="237"/>
      <c r="B13" s="7" t="s">
        <v>18</v>
      </c>
      <c r="C13" s="72">
        <v>70</v>
      </c>
      <c r="D13" s="72">
        <v>1603</v>
      </c>
      <c r="E13" s="72">
        <v>17661</v>
      </c>
      <c r="F13" s="72">
        <v>115</v>
      </c>
      <c r="G13" s="72">
        <v>90</v>
      </c>
    </row>
    <row r="14" spans="1:7" x14ac:dyDescent="0.2">
      <c r="A14" s="237"/>
      <c r="B14" s="7" t="s">
        <v>19</v>
      </c>
      <c r="C14" s="72">
        <v>14</v>
      </c>
      <c r="D14" s="72">
        <v>7811</v>
      </c>
      <c r="E14" s="72">
        <v>24526</v>
      </c>
      <c r="F14" s="72">
        <v>218</v>
      </c>
      <c r="G14" s="72">
        <v>645</v>
      </c>
    </row>
    <row r="15" spans="1:7" x14ac:dyDescent="0.2">
      <c r="A15" s="237"/>
      <c r="B15" s="77" t="s">
        <v>332</v>
      </c>
      <c r="C15" s="78">
        <v>8430</v>
      </c>
      <c r="D15" s="78">
        <v>61846</v>
      </c>
      <c r="E15" s="78">
        <v>108556</v>
      </c>
      <c r="F15" s="78">
        <v>11157</v>
      </c>
      <c r="G15" s="78">
        <v>32420</v>
      </c>
    </row>
    <row r="16" spans="1:7" x14ac:dyDescent="0.2">
      <c r="A16" s="79"/>
      <c r="B16" s="67"/>
      <c r="C16" s="80"/>
      <c r="D16" s="80"/>
      <c r="E16" s="80"/>
      <c r="F16" s="80"/>
      <c r="G16" s="80"/>
    </row>
    <row r="17" spans="1:7" x14ac:dyDescent="0.2">
      <c r="A17" s="237">
        <v>2011</v>
      </c>
      <c r="B17" s="7" t="s">
        <v>17</v>
      </c>
      <c r="C17" s="72">
        <v>8652</v>
      </c>
      <c r="D17" s="72">
        <v>55605</v>
      </c>
      <c r="E17" s="72">
        <v>78149</v>
      </c>
      <c r="F17" s="72">
        <v>12075</v>
      </c>
      <c r="G17" s="72">
        <v>34194</v>
      </c>
    </row>
    <row r="18" spans="1:7" x14ac:dyDescent="0.2">
      <c r="A18" s="237"/>
      <c r="B18" s="7" t="s">
        <v>18</v>
      </c>
      <c r="C18" s="72">
        <v>75</v>
      </c>
      <c r="D18" s="72">
        <v>1935</v>
      </c>
      <c r="E18" s="72">
        <v>22667</v>
      </c>
      <c r="F18" s="72">
        <v>139</v>
      </c>
      <c r="G18" s="72">
        <v>107</v>
      </c>
    </row>
    <row r="19" spans="1:7" x14ac:dyDescent="0.2">
      <c r="A19" s="237"/>
      <c r="B19" s="7" t="s">
        <v>19</v>
      </c>
      <c r="C19" s="72">
        <v>12</v>
      </c>
      <c r="D19" s="72">
        <v>6996</v>
      </c>
      <c r="E19" s="72">
        <v>28160</v>
      </c>
      <c r="F19" s="72">
        <v>254</v>
      </c>
      <c r="G19" s="72">
        <v>672</v>
      </c>
    </row>
    <row r="20" spans="1:7" x14ac:dyDescent="0.2">
      <c r="A20" s="237"/>
      <c r="B20" s="77" t="s">
        <v>333</v>
      </c>
      <c r="C20" s="78">
        <v>8739</v>
      </c>
      <c r="D20" s="78">
        <v>64536</v>
      </c>
      <c r="E20" s="78">
        <v>128976</v>
      </c>
      <c r="F20" s="78">
        <v>12468</v>
      </c>
      <c r="G20" s="78">
        <v>34973</v>
      </c>
    </row>
    <row r="21" spans="1:7" x14ac:dyDescent="0.2">
      <c r="A21" s="77"/>
      <c r="B21" s="67"/>
      <c r="C21" s="80"/>
      <c r="D21" s="80"/>
      <c r="E21" s="80"/>
      <c r="F21" s="80"/>
      <c r="G21" s="80"/>
    </row>
    <row r="22" spans="1:7" x14ac:dyDescent="0.2">
      <c r="A22" s="232">
        <v>2013</v>
      </c>
      <c r="B22" s="7" t="s">
        <v>17</v>
      </c>
      <c r="C22" s="72">
        <v>8469</v>
      </c>
      <c r="D22" s="72">
        <v>53886</v>
      </c>
      <c r="E22" s="72">
        <v>79355</v>
      </c>
      <c r="F22" s="72">
        <v>12506</v>
      </c>
      <c r="G22" s="72">
        <v>34042</v>
      </c>
    </row>
    <row r="23" spans="1:7" x14ac:dyDescent="0.2">
      <c r="A23" s="232"/>
      <c r="B23" s="7" t="s">
        <v>18</v>
      </c>
      <c r="C23" s="72">
        <v>75</v>
      </c>
      <c r="D23" s="72">
        <v>1926</v>
      </c>
      <c r="E23" s="72">
        <v>21367</v>
      </c>
      <c r="F23" s="72">
        <v>186</v>
      </c>
      <c r="G23" s="72">
        <v>32</v>
      </c>
    </row>
    <row r="24" spans="1:7" x14ac:dyDescent="0.2">
      <c r="A24" s="232"/>
      <c r="B24" s="7" t="s">
        <v>19</v>
      </c>
      <c r="C24" s="72">
        <v>11</v>
      </c>
      <c r="D24" s="72">
        <v>6340</v>
      </c>
      <c r="E24" s="72">
        <v>25903</v>
      </c>
      <c r="F24" s="72">
        <v>89</v>
      </c>
      <c r="G24" s="72">
        <v>618</v>
      </c>
    </row>
    <row r="25" spans="1:7" x14ac:dyDescent="0.2">
      <c r="A25" s="233"/>
      <c r="B25" s="81" t="s">
        <v>334</v>
      </c>
      <c r="C25" s="76">
        <v>8555</v>
      </c>
      <c r="D25" s="76">
        <v>62152</v>
      </c>
      <c r="E25" s="76">
        <v>126625</v>
      </c>
      <c r="F25" s="76">
        <v>12781</v>
      </c>
      <c r="G25" s="76">
        <v>34692</v>
      </c>
    </row>
    <row r="27" spans="1:7" x14ac:dyDescent="0.2">
      <c r="B27" s="21" t="s">
        <v>55</v>
      </c>
    </row>
  </sheetData>
  <mergeCells count="7">
    <mergeCell ref="A17:A20"/>
    <mergeCell ref="A22:A25"/>
    <mergeCell ref="C5:C6"/>
    <mergeCell ref="D5:D6"/>
    <mergeCell ref="F5:G5"/>
    <mergeCell ref="A7:A10"/>
    <mergeCell ref="A12:A15"/>
  </mergeCells>
  <hyperlinks>
    <hyperlink ref="A1" location="Innehållsförteckning!A1" display="Innehållsförteckning"/>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1" sqref="D1"/>
    </sheetView>
  </sheetViews>
  <sheetFormatPr defaultRowHeight="11.25" x14ac:dyDescent="0.2"/>
  <cols>
    <col min="1" max="1" width="9.140625" style="21"/>
    <col min="2" max="2" width="13.140625" style="21" customWidth="1"/>
    <col min="3" max="6" width="10.28515625" style="21" customWidth="1"/>
    <col min="7" max="16384" width="9.140625" style="21"/>
  </cols>
  <sheetData>
    <row r="1" spans="1:6" s="137" customFormat="1" ht="15" x14ac:dyDescent="0.25">
      <c r="A1" s="53" t="s">
        <v>462</v>
      </c>
    </row>
    <row r="2" spans="1:6" s="137" customFormat="1" x14ac:dyDescent="0.2"/>
    <row r="4" spans="1:6" x14ac:dyDescent="0.2">
      <c r="B4" s="11" t="s">
        <v>467</v>
      </c>
      <c r="C4" s="1" t="str">
        <f>Innehållsförteckning!D12</f>
        <v>Nyckeltal för aktiebolagen inom Vägtransport av gods i undergrupperna åkerier, lastbilscentraler och logistikföretag. Uppgifterna avser 2007, 2009, 2011 och 2013</v>
      </c>
      <c r="D4" s="1"/>
      <c r="E4" s="1"/>
      <c r="F4" s="1"/>
    </row>
    <row r="5" spans="1:6" ht="33.75" x14ac:dyDescent="0.2">
      <c r="A5" s="88" t="s">
        <v>58</v>
      </c>
      <c r="B5" s="113" t="s">
        <v>16</v>
      </c>
      <c r="C5" s="13" t="s">
        <v>26</v>
      </c>
      <c r="D5" s="14" t="s">
        <v>27</v>
      </c>
      <c r="E5" s="14" t="s">
        <v>28</v>
      </c>
      <c r="F5" s="4" t="s">
        <v>29</v>
      </c>
    </row>
    <row r="6" spans="1:6" x14ac:dyDescent="0.2">
      <c r="A6" s="236">
        <v>2007</v>
      </c>
      <c r="B6" s="2" t="s">
        <v>17</v>
      </c>
      <c r="C6" s="186">
        <v>0.33711005319999998</v>
      </c>
      <c r="D6" s="192">
        <v>9.2257713000000005E-2</v>
      </c>
      <c r="E6" s="192">
        <v>5.5934194800000003E-2</v>
      </c>
      <c r="F6" s="82">
        <v>553</v>
      </c>
    </row>
    <row r="7" spans="1:6" x14ac:dyDescent="0.2">
      <c r="A7" s="237"/>
      <c r="B7" s="7" t="s">
        <v>18</v>
      </c>
      <c r="C7" s="187">
        <v>0.31164488039999999</v>
      </c>
      <c r="D7" s="193">
        <v>6.9822507000000006E-2</v>
      </c>
      <c r="E7" s="193">
        <v>1.46691342E-2</v>
      </c>
      <c r="F7" s="83">
        <v>728</v>
      </c>
    </row>
    <row r="8" spans="1:6" x14ac:dyDescent="0.2">
      <c r="A8" s="237"/>
      <c r="B8" s="7" t="s">
        <v>19</v>
      </c>
      <c r="C8" s="187">
        <v>0.15888051819999999</v>
      </c>
      <c r="D8" s="193">
        <v>9.5792386899999998E-2</v>
      </c>
      <c r="E8" s="193">
        <v>2.2578969800000001E-2</v>
      </c>
      <c r="F8" s="83">
        <v>548</v>
      </c>
    </row>
    <row r="9" spans="1:6" x14ac:dyDescent="0.2">
      <c r="A9" s="237"/>
      <c r="B9" s="77" t="s">
        <v>331</v>
      </c>
      <c r="C9" s="188">
        <v>0.31211108529999998</v>
      </c>
      <c r="D9" s="194">
        <v>9.1068772800000003E-2</v>
      </c>
      <c r="E9" s="194">
        <v>4.1396970399999997E-2</v>
      </c>
      <c r="F9" s="84">
        <v>556</v>
      </c>
    </row>
    <row r="10" spans="1:6" x14ac:dyDescent="0.2">
      <c r="A10" s="79"/>
      <c r="B10" s="67"/>
      <c r="C10" s="189"/>
      <c r="D10" s="195"/>
      <c r="E10" s="195"/>
      <c r="F10" s="68"/>
    </row>
    <row r="11" spans="1:6" x14ac:dyDescent="0.2">
      <c r="A11" s="237">
        <v>2009</v>
      </c>
      <c r="B11" s="7" t="s">
        <v>17</v>
      </c>
      <c r="C11" s="136">
        <v>0.33304686309999998</v>
      </c>
      <c r="D11" s="135">
        <v>5.4936436399999997E-2</v>
      </c>
      <c r="E11" s="135">
        <v>3.2784343100000002E-2</v>
      </c>
      <c r="F11" s="85">
        <v>541</v>
      </c>
    </row>
    <row r="12" spans="1:6" x14ac:dyDescent="0.2">
      <c r="A12" s="237"/>
      <c r="B12" s="7" t="s">
        <v>18</v>
      </c>
      <c r="C12" s="136">
        <v>0.34293727839999999</v>
      </c>
      <c r="D12" s="135">
        <v>6.0519686599999997E-2</v>
      </c>
      <c r="E12" s="135">
        <v>1.2018179299999999E-2</v>
      </c>
      <c r="F12" s="85">
        <v>763</v>
      </c>
    </row>
    <row r="13" spans="1:6" x14ac:dyDescent="0.2">
      <c r="A13" s="237"/>
      <c r="B13" s="7" t="s">
        <v>19</v>
      </c>
      <c r="C13" s="136">
        <v>0.1563255341</v>
      </c>
      <c r="D13" s="135">
        <v>6.8941447899999994E-2</v>
      </c>
      <c r="E13" s="135">
        <v>1.7245241500000001E-2</v>
      </c>
      <c r="F13" s="85">
        <v>588</v>
      </c>
    </row>
    <row r="14" spans="1:6" x14ac:dyDescent="0.2">
      <c r="A14" s="237"/>
      <c r="B14" s="77" t="s">
        <v>332</v>
      </c>
      <c r="C14" s="134">
        <v>0.31277047600000002</v>
      </c>
      <c r="D14" s="133">
        <v>5.7052069099999998E-2</v>
      </c>
      <c r="E14" s="133">
        <v>2.58951618E-2</v>
      </c>
      <c r="F14" s="86">
        <v>552</v>
      </c>
    </row>
    <row r="15" spans="1:6" x14ac:dyDescent="0.2">
      <c r="A15" s="79"/>
      <c r="B15" s="67"/>
      <c r="C15" s="189"/>
      <c r="D15" s="195"/>
      <c r="E15" s="195"/>
      <c r="F15" s="68"/>
    </row>
    <row r="16" spans="1:6" x14ac:dyDescent="0.2">
      <c r="A16" s="237">
        <v>2011</v>
      </c>
      <c r="B16" s="7" t="s">
        <v>17</v>
      </c>
      <c r="C16" s="136">
        <v>0.34158636349999999</v>
      </c>
      <c r="D16" s="135">
        <v>6.7626359900000002E-2</v>
      </c>
      <c r="E16" s="135">
        <v>3.8728345499999997E-2</v>
      </c>
      <c r="F16" s="85">
        <v>573</v>
      </c>
    </row>
    <row r="17" spans="1:6" x14ac:dyDescent="0.2">
      <c r="A17" s="237"/>
      <c r="B17" s="7" t="s">
        <v>18</v>
      </c>
      <c r="C17" s="136">
        <v>0.32082039439999999</v>
      </c>
      <c r="D17" s="135">
        <v>3.01869001E-2</v>
      </c>
      <c r="E17" s="135">
        <v>3.5417787E-3</v>
      </c>
      <c r="F17" s="85">
        <v>688</v>
      </c>
    </row>
    <row r="18" spans="1:6" x14ac:dyDescent="0.2">
      <c r="A18" s="237"/>
      <c r="B18" s="7" t="s">
        <v>19</v>
      </c>
      <c r="C18" s="136">
        <v>0.14084446149999999</v>
      </c>
      <c r="D18" s="135">
        <v>5.5945130900000001E-2</v>
      </c>
      <c r="E18" s="135">
        <v>1.28262802E-2</v>
      </c>
      <c r="F18" s="85">
        <v>645</v>
      </c>
    </row>
    <row r="19" spans="1:6" x14ac:dyDescent="0.2">
      <c r="A19" s="237"/>
      <c r="B19" s="77" t="s">
        <v>333</v>
      </c>
      <c r="C19" s="134">
        <v>0.31533671889999998</v>
      </c>
      <c r="D19" s="133">
        <v>6.2642073000000006E-2</v>
      </c>
      <c r="E19" s="133">
        <v>2.68892045E-2</v>
      </c>
      <c r="F19" s="86">
        <v>584</v>
      </c>
    </row>
    <row r="20" spans="1:6" x14ac:dyDescent="0.2">
      <c r="A20" s="77"/>
      <c r="B20" s="67"/>
      <c r="C20" s="189"/>
      <c r="D20" s="195"/>
      <c r="E20" s="195"/>
      <c r="F20" s="68"/>
    </row>
    <row r="21" spans="1:6" x14ac:dyDescent="0.2">
      <c r="A21" s="232">
        <v>2013</v>
      </c>
      <c r="B21" s="7" t="s">
        <v>17</v>
      </c>
      <c r="C21" s="190">
        <v>0.35324559820000001</v>
      </c>
      <c r="D21" s="196">
        <v>5.8214259599999998E-2</v>
      </c>
      <c r="E21" s="196">
        <v>3.34675766E-2</v>
      </c>
      <c r="F21" s="69">
        <v>590</v>
      </c>
    </row>
    <row r="22" spans="1:6" x14ac:dyDescent="0.2">
      <c r="A22" s="232"/>
      <c r="B22" s="7" t="s">
        <v>18</v>
      </c>
      <c r="C22" s="190">
        <v>0.30973300679999999</v>
      </c>
      <c r="D22" s="196">
        <v>3.1350516100000003E-2</v>
      </c>
      <c r="E22" s="196">
        <v>2.3337841999999998E-3</v>
      </c>
      <c r="F22" s="69">
        <v>707</v>
      </c>
    </row>
    <row r="23" spans="1:6" x14ac:dyDescent="0.2">
      <c r="A23" s="232"/>
      <c r="B23" s="7" t="s">
        <v>19</v>
      </c>
      <c r="C23" s="190">
        <v>0.25662219489999999</v>
      </c>
      <c r="D23" s="196">
        <v>0.11696098269999999</v>
      </c>
      <c r="E23" s="196">
        <v>1.1290319E-2</v>
      </c>
      <c r="F23" s="69">
        <v>676</v>
      </c>
    </row>
    <row r="24" spans="1:6" x14ac:dyDescent="0.2">
      <c r="A24" s="233"/>
      <c r="B24" s="81" t="s">
        <v>334</v>
      </c>
      <c r="C24" s="191">
        <v>0.33679022479999998</v>
      </c>
      <c r="D24" s="197">
        <v>6.3353353500000001E-2</v>
      </c>
      <c r="E24" s="197">
        <v>2.36772196E-2</v>
      </c>
      <c r="F24" s="70">
        <v>602</v>
      </c>
    </row>
    <row r="26" spans="1:6" x14ac:dyDescent="0.2">
      <c r="B26" s="137" t="s">
        <v>56</v>
      </c>
    </row>
    <row r="32" spans="1:6" ht="15" x14ac:dyDescent="0.25">
      <c r="B32" s="53" t="s">
        <v>421</v>
      </c>
    </row>
    <row r="33" spans="2:2" ht="15" x14ac:dyDescent="0.25">
      <c r="B33"/>
    </row>
  </sheetData>
  <mergeCells count="4">
    <mergeCell ref="A6:A9"/>
    <mergeCell ref="A11:A14"/>
    <mergeCell ref="A16:A19"/>
    <mergeCell ref="A21:A24"/>
  </mergeCells>
  <hyperlinks>
    <hyperlink ref="A1" location="Innehållsförteckning!A1" display="Innehållsförteckning"/>
    <hyperlink ref="B32" r:id="rId1"/>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election activeCell="D1" sqref="D1"/>
    </sheetView>
  </sheetViews>
  <sheetFormatPr defaultRowHeight="11.25" x14ac:dyDescent="0.2"/>
  <cols>
    <col min="1" max="1" width="9.140625" style="21"/>
    <col min="2" max="2" width="12.42578125" style="21" bestFit="1" customWidth="1"/>
    <col min="3" max="4" width="6" style="21" customWidth="1"/>
    <col min="5" max="5" width="3.7109375" style="21" customWidth="1"/>
    <col min="6" max="6" width="2" style="21" customWidth="1"/>
    <col min="7" max="7" width="9.140625" style="21" customWidth="1"/>
    <col min="8" max="8" width="3.7109375" style="21" customWidth="1"/>
    <col min="9" max="9" width="3.140625" style="21" customWidth="1"/>
    <col min="10" max="11" width="6" style="21" customWidth="1"/>
    <col min="12" max="12" width="3.7109375" style="21" customWidth="1"/>
    <col min="13" max="13" width="2" style="21" customWidth="1"/>
    <col min="14" max="14" width="8.85546875" style="21" customWidth="1"/>
    <col min="15" max="15" width="3.7109375" style="21" customWidth="1"/>
    <col min="16" max="16384" width="9.140625" style="21"/>
  </cols>
  <sheetData>
    <row r="1" spans="1:15" s="137" customFormat="1" ht="15" x14ac:dyDescent="0.25">
      <c r="A1" s="53" t="s">
        <v>462</v>
      </c>
    </row>
    <row r="2" spans="1:15" s="137" customFormat="1" x14ac:dyDescent="0.2"/>
    <row r="4" spans="1:15" x14ac:dyDescent="0.2">
      <c r="B4" s="11" t="s">
        <v>468</v>
      </c>
      <c r="C4" s="1" t="str">
        <f>Innehållsförteckning!D13</f>
        <v>Svenska och utlandsägda aktiebolag inom Vägtransport av gods i undergrupperna åkerier, lastbilscentraler och logistikföretag. Uppgifterna avser 2007, 2009, 2011 och 2013</v>
      </c>
      <c r="D4" s="1"/>
      <c r="E4" s="1"/>
      <c r="F4" s="1"/>
      <c r="G4" s="1"/>
      <c r="H4" s="1"/>
      <c r="I4" s="1"/>
      <c r="J4" s="1"/>
      <c r="K4" s="1"/>
      <c r="L4" s="1"/>
      <c r="M4" s="1"/>
      <c r="N4" s="1"/>
      <c r="O4" s="1"/>
    </row>
    <row r="5" spans="1:15" x14ac:dyDescent="0.2">
      <c r="B5" s="7"/>
      <c r="C5" s="240" t="s">
        <v>30</v>
      </c>
      <c r="D5" s="240"/>
      <c r="E5" s="240"/>
      <c r="F5" s="240"/>
      <c r="G5" s="240"/>
      <c r="H5" s="241"/>
      <c r="I5" s="8"/>
      <c r="J5" s="240" t="s">
        <v>31</v>
      </c>
      <c r="K5" s="240"/>
      <c r="L5" s="240"/>
      <c r="M5" s="240"/>
      <c r="N5" s="240"/>
      <c r="O5" s="241"/>
    </row>
    <row r="6" spans="1:15" x14ac:dyDescent="0.2">
      <c r="B6" s="7"/>
      <c r="C6" s="242" t="s">
        <v>32</v>
      </c>
      <c r="D6" s="234" t="s">
        <v>9</v>
      </c>
      <c r="E6" s="234"/>
      <c r="F6" s="22"/>
      <c r="G6" s="243" t="s">
        <v>33</v>
      </c>
      <c r="H6" s="244"/>
      <c r="I6" s="22"/>
      <c r="J6" s="242" t="s">
        <v>32</v>
      </c>
      <c r="K6" s="234" t="s">
        <v>9</v>
      </c>
      <c r="L6" s="234"/>
      <c r="M6" s="22"/>
      <c r="N6" s="243" t="s">
        <v>33</v>
      </c>
      <c r="O6" s="244"/>
    </row>
    <row r="7" spans="1:15" x14ac:dyDescent="0.2">
      <c r="A7" s="88" t="s">
        <v>58</v>
      </c>
      <c r="B7" s="147" t="s">
        <v>16</v>
      </c>
      <c r="C7" s="239"/>
      <c r="D7" s="4" t="s">
        <v>34</v>
      </c>
      <c r="E7" s="4" t="s">
        <v>8</v>
      </c>
      <c r="F7" s="4"/>
      <c r="G7" s="4" t="s">
        <v>352</v>
      </c>
      <c r="H7" s="4" t="s">
        <v>8</v>
      </c>
      <c r="I7" s="1"/>
      <c r="J7" s="239"/>
      <c r="K7" s="4" t="s">
        <v>34</v>
      </c>
      <c r="L7" s="4" t="s">
        <v>8</v>
      </c>
      <c r="M7" s="4"/>
      <c r="N7" s="4" t="s">
        <v>352</v>
      </c>
      <c r="O7" s="4" t="s">
        <v>8</v>
      </c>
    </row>
    <row r="8" spans="1:15" x14ac:dyDescent="0.2">
      <c r="A8" s="236">
        <v>2007</v>
      </c>
      <c r="B8" s="2" t="s">
        <v>17</v>
      </c>
      <c r="C8" s="72">
        <v>8320</v>
      </c>
      <c r="D8" s="82">
        <v>52209</v>
      </c>
      <c r="E8" s="9">
        <v>97.70745218400269</v>
      </c>
      <c r="F8" s="82"/>
      <c r="G8" s="82">
        <v>64514</v>
      </c>
      <c r="H8" s="9">
        <v>96.806818522853462</v>
      </c>
      <c r="I8" s="72"/>
      <c r="J8" s="72">
        <v>56</v>
      </c>
      <c r="K8" s="72">
        <v>1225</v>
      </c>
      <c r="L8" s="9">
        <v>2.2925478159973052</v>
      </c>
      <c r="M8" s="72"/>
      <c r="N8" s="72">
        <v>2128</v>
      </c>
      <c r="O8" s="9">
        <v>3.1931814771465441</v>
      </c>
    </row>
    <row r="9" spans="1:15" x14ac:dyDescent="0.2">
      <c r="A9" s="237"/>
      <c r="B9" s="7" t="s">
        <v>18</v>
      </c>
      <c r="C9" s="72">
        <v>68</v>
      </c>
      <c r="D9" s="83">
        <v>1376</v>
      </c>
      <c r="E9" s="9">
        <v>91.186216037110668</v>
      </c>
      <c r="F9" s="83"/>
      <c r="G9" s="83">
        <v>15004</v>
      </c>
      <c r="H9" s="9">
        <v>90.271343481138317</v>
      </c>
      <c r="I9" s="72"/>
      <c r="J9" s="72">
        <v>3</v>
      </c>
      <c r="K9" s="72">
        <v>133</v>
      </c>
      <c r="L9" s="9">
        <v>8.81378396288933</v>
      </c>
      <c r="M9" s="72"/>
      <c r="N9" s="72">
        <v>1617</v>
      </c>
      <c r="O9" s="9">
        <v>9.7286565188616816</v>
      </c>
    </row>
    <row r="10" spans="1:15" x14ac:dyDescent="0.2">
      <c r="A10" s="237"/>
      <c r="B10" s="7" t="s">
        <v>19</v>
      </c>
      <c r="C10" s="80">
        <v>5</v>
      </c>
      <c r="D10" s="83">
        <v>254</v>
      </c>
      <c r="E10" s="9">
        <v>2.8587507034327517</v>
      </c>
      <c r="F10" s="83"/>
      <c r="G10" s="83">
        <v>1380</v>
      </c>
      <c r="H10" s="9">
        <v>4.9506726457399104</v>
      </c>
      <c r="I10" s="80"/>
      <c r="J10" s="80">
        <v>8</v>
      </c>
      <c r="K10" s="80">
        <v>8631</v>
      </c>
      <c r="L10" s="9">
        <v>97.141249296567253</v>
      </c>
      <c r="M10" s="80"/>
      <c r="N10" s="80">
        <v>26495</v>
      </c>
      <c r="O10" s="9">
        <v>95.049327354260086</v>
      </c>
    </row>
    <row r="11" spans="1:15" x14ac:dyDescent="0.2">
      <c r="A11" s="237"/>
      <c r="B11" s="77" t="s">
        <v>331</v>
      </c>
      <c r="C11" s="78">
        <v>8393</v>
      </c>
      <c r="D11" s="84">
        <v>53839</v>
      </c>
      <c r="E11" s="9">
        <v>84.35012847026384</v>
      </c>
      <c r="F11" s="84"/>
      <c r="G11" s="84">
        <v>80898</v>
      </c>
      <c r="H11" s="9">
        <v>72.790584678507798</v>
      </c>
      <c r="I11" s="78"/>
      <c r="J11" s="78">
        <v>67</v>
      </c>
      <c r="K11" s="78">
        <v>9989</v>
      </c>
      <c r="L11" s="9">
        <v>15.649871529736165</v>
      </c>
      <c r="M11" s="78"/>
      <c r="N11" s="78">
        <v>30240</v>
      </c>
      <c r="O11" s="9">
        <v>27.209415321492198</v>
      </c>
    </row>
    <row r="12" spans="1:15" x14ac:dyDescent="0.2">
      <c r="A12" s="79"/>
      <c r="B12" s="67"/>
      <c r="C12" s="80"/>
      <c r="D12" s="68"/>
      <c r="E12" s="68"/>
      <c r="F12" s="68"/>
      <c r="G12" s="68"/>
      <c r="H12" s="80"/>
      <c r="I12" s="80"/>
      <c r="J12" s="80"/>
      <c r="K12" s="80"/>
      <c r="L12" s="80"/>
      <c r="M12" s="80"/>
      <c r="N12" s="80"/>
      <c r="O12" s="80"/>
    </row>
    <row r="13" spans="1:15" x14ac:dyDescent="0.2">
      <c r="A13" s="237">
        <v>2009</v>
      </c>
      <c r="B13" s="7" t="s">
        <v>17</v>
      </c>
      <c r="C13" s="72">
        <v>8285</v>
      </c>
      <c r="D13" s="82">
        <v>50953</v>
      </c>
      <c r="E13" s="9">
        <v>97.179203539823007</v>
      </c>
      <c r="F13" s="82"/>
      <c r="G13" s="82">
        <v>63642</v>
      </c>
      <c r="H13" s="9">
        <v>95.891154002621704</v>
      </c>
      <c r="I13" s="72"/>
      <c r="J13" s="72">
        <v>61</v>
      </c>
      <c r="K13" s="72">
        <v>1479</v>
      </c>
      <c r="L13" s="9">
        <v>2.8207964601769913</v>
      </c>
      <c r="M13" s="72"/>
      <c r="N13" s="72">
        <v>2727</v>
      </c>
      <c r="O13" s="9">
        <v>4.1088459973782943</v>
      </c>
    </row>
    <row r="14" spans="1:15" x14ac:dyDescent="0.2">
      <c r="A14" s="237"/>
      <c r="B14" s="7" t="s">
        <v>18</v>
      </c>
      <c r="C14" s="72">
        <v>64</v>
      </c>
      <c r="D14" s="83">
        <v>1306</v>
      </c>
      <c r="E14" s="9">
        <v>81.472239550842176</v>
      </c>
      <c r="F14" s="83"/>
      <c r="G14" s="83">
        <v>14814</v>
      </c>
      <c r="H14" s="9">
        <v>83.879735009342625</v>
      </c>
      <c r="I14" s="72"/>
      <c r="J14" s="72">
        <v>6</v>
      </c>
      <c r="K14" s="72">
        <v>297</v>
      </c>
      <c r="L14" s="9">
        <v>18.527760449157828</v>
      </c>
      <c r="M14" s="72"/>
      <c r="N14" s="72">
        <v>2847</v>
      </c>
      <c r="O14" s="9">
        <v>16.120264990657379</v>
      </c>
    </row>
    <row r="15" spans="1:15" x14ac:dyDescent="0.2">
      <c r="A15" s="237"/>
      <c r="B15" s="7" t="s">
        <v>19</v>
      </c>
      <c r="C15" s="80">
        <v>4</v>
      </c>
      <c r="D15" s="83">
        <v>161</v>
      </c>
      <c r="E15" s="9">
        <v>2.0611957495839199</v>
      </c>
      <c r="F15" s="83"/>
      <c r="G15" s="83">
        <v>933</v>
      </c>
      <c r="H15" s="9">
        <v>3.804126233384979</v>
      </c>
      <c r="I15" s="80"/>
      <c r="J15" s="80">
        <v>10</v>
      </c>
      <c r="K15" s="80">
        <v>7650</v>
      </c>
      <c r="L15" s="9">
        <v>97.938804250416084</v>
      </c>
      <c r="M15" s="80"/>
      <c r="N15" s="80">
        <v>23593</v>
      </c>
      <c r="O15" s="9">
        <v>96.195873766615023</v>
      </c>
    </row>
    <row r="16" spans="1:15" x14ac:dyDescent="0.2">
      <c r="A16" s="237"/>
      <c r="B16" s="77" t="s">
        <v>332</v>
      </c>
      <c r="C16" s="78">
        <v>8353</v>
      </c>
      <c r="D16" s="84">
        <v>52420</v>
      </c>
      <c r="E16" s="9">
        <v>84.758917310739577</v>
      </c>
      <c r="F16" s="84"/>
      <c r="G16" s="84">
        <v>79388</v>
      </c>
      <c r="H16" s="9">
        <v>73.1309186042227</v>
      </c>
      <c r="I16" s="78"/>
      <c r="J16" s="78">
        <v>77</v>
      </c>
      <c r="K16" s="78">
        <v>9426</v>
      </c>
      <c r="L16" s="9">
        <v>15.241082689260422</v>
      </c>
      <c r="M16" s="78"/>
      <c r="N16" s="78">
        <v>29168</v>
      </c>
      <c r="O16" s="9">
        <v>26.869081395777293</v>
      </c>
    </row>
    <row r="17" spans="1:15" x14ac:dyDescent="0.2">
      <c r="A17" s="79"/>
      <c r="B17" s="67"/>
      <c r="C17" s="80"/>
      <c r="D17" s="68"/>
      <c r="E17" s="68"/>
      <c r="F17" s="68"/>
      <c r="G17" s="68"/>
      <c r="H17" s="80"/>
      <c r="I17" s="80"/>
      <c r="J17" s="80"/>
      <c r="K17" s="80"/>
      <c r="L17" s="80"/>
      <c r="M17" s="80"/>
      <c r="N17" s="80"/>
      <c r="O17" s="80"/>
    </row>
    <row r="18" spans="1:15" x14ac:dyDescent="0.2">
      <c r="A18" s="237">
        <v>2011</v>
      </c>
      <c r="B18" s="7" t="s">
        <v>17</v>
      </c>
      <c r="C18" s="72">
        <v>8590</v>
      </c>
      <c r="D18" s="82">
        <v>53985</v>
      </c>
      <c r="E18" s="9">
        <v>97.086592932290259</v>
      </c>
      <c r="F18" s="82"/>
      <c r="G18" s="82">
        <v>75097</v>
      </c>
      <c r="H18" s="9">
        <v>96.094639726675965</v>
      </c>
      <c r="I18" s="72"/>
      <c r="J18" s="72">
        <v>62</v>
      </c>
      <c r="K18" s="72">
        <v>1620</v>
      </c>
      <c r="L18" s="9">
        <v>2.9134070677097381</v>
      </c>
      <c r="M18" s="72"/>
      <c r="N18" s="72">
        <v>3052</v>
      </c>
      <c r="O18" s="9">
        <v>3.9053602733240349</v>
      </c>
    </row>
    <row r="19" spans="1:15" x14ac:dyDescent="0.2">
      <c r="A19" s="237"/>
      <c r="B19" s="7" t="s">
        <v>18</v>
      </c>
      <c r="C19" s="72">
        <v>70</v>
      </c>
      <c r="D19" s="83">
        <v>1662</v>
      </c>
      <c r="E19" s="9">
        <v>85.891472868217051</v>
      </c>
      <c r="F19" s="83"/>
      <c r="G19" s="83">
        <v>19798</v>
      </c>
      <c r="H19" s="9">
        <v>87.346686667254914</v>
      </c>
      <c r="I19" s="72"/>
      <c r="J19" s="72">
        <v>5</v>
      </c>
      <c r="K19" s="72">
        <v>273</v>
      </c>
      <c r="L19" s="9">
        <v>14.108527131782946</v>
      </c>
      <c r="M19" s="72"/>
      <c r="N19" s="72">
        <v>2868</v>
      </c>
      <c r="O19" s="9">
        <v>12.65331333274508</v>
      </c>
    </row>
    <row r="20" spans="1:15" x14ac:dyDescent="0.2">
      <c r="A20" s="237"/>
      <c r="B20" s="7" t="s">
        <v>19</v>
      </c>
      <c r="C20" s="80">
        <v>2</v>
      </c>
      <c r="D20" s="83">
        <v>51</v>
      </c>
      <c r="E20" s="9">
        <v>0.72898799313893659</v>
      </c>
      <c r="F20" s="83"/>
      <c r="G20" s="83">
        <v>347</v>
      </c>
      <c r="H20" s="9">
        <v>1.2322443181818181</v>
      </c>
      <c r="I20" s="80"/>
      <c r="J20" s="80">
        <v>10</v>
      </c>
      <c r="K20" s="80">
        <v>6945</v>
      </c>
      <c r="L20" s="9">
        <v>99.271012006861056</v>
      </c>
      <c r="M20" s="80"/>
      <c r="N20" s="80">
        <v>27813</v>
      </c>
      <c r="O20" s="9">
        <v>98.767755681818187</v>
      </c>
    </row>
    <row r="21" spans="1:15" x14ac:dyDescent="0.2">
      <c r="A21" s="237"/>
      <c r="B21" s="77" t="s">
        <v>333</v>
      </c>
      <c r="C21" s="78">
        <v>8662</v>
      </c>
      <c r="D21" s="84">
        <v>55698</v>
      </c>
      <c r="E21" s="9">
        <v>86.30531796206769</v>
      </c>
      <c r="F21" s="84"/>
      <c r="G21" s="84">
        <v>95242</v>
      </c>
      <c r="H21" s="9">
        <v>73.844746309390899</v>
      </c>
      <c r="I21" s="78"/>
      <c r="J21" s="78">
        <v>77</v>
      </c>
      <c r="K21" s="78">
        <v>8838</v>
      </c>
      <c r="L21" s="9">
        <v>13.694682037932317</v>
      </c>
      <c r="M21" s="78"/>
      <c r="N21" s="78">
        <v>33734</v>
      </c>
      <c r="O21" s="9">
        <v>26.155253690609104</v>
      </c>
    </row>
    <row r="22" spans="1:15" x14ac:dyDescent="0.2">
      <c r="A22" s="77"/>
      <c r="B22" s="67"/>
      <c r="C22" s="80"/>
      <c r="D22" s="68"/>
      <c r="E22" s="68"/>
      <c r="F22" s="68"/>
      <c r="G22" s="68"/>
      <c r="H22" s="80"/>
      <c r="I22" s="80"/>
      <c r="J22" s="80"/>
      <c r="K22" s="80"/>
      <c r="L22" s="80"/>
      <c r="M22" s="80"/>
      <c r="N22" s="80"/>
      <c r="O22" s="80"/>
    </row>
    <row r="23" spans="1:15" x14ac:dyDescent="0.2">
      <c r="A23" s="232">
        <v>2013</v>
      </c>
      <c r="B23" s="7" t="s">
        <v>17</v>
      </c>
      <c r="C23" s="72">
        <v>8409</v>
      </c>
      <c r="D23" s="82">
        <v>51385</v>
      </c>
      <c r="E23" s="9">
        <v>95.358720261292362</v>
      </c>
      <c r="F23" s="82"/>
      <c r="G23" s="82">
        <v>74940</v>
      </c>
      <c r="H23" s="9">
        <v>94.436393421964596</v>
      </c>
      <c r="I23" s="72"/>
      <c r="J23" s="72">
        <v>60</v>
      </c>
      <c r="K23" s="72">
        <v>2501</v>
      </c>
      <c r="L23" s="9">
        <v>4.6412797387076417</v>
      </c>
      <c r="M23" s="72"/>
      <c r="N23" s="72">
        <v>4415</v>
      </c>
      <c r="O23" s="9">
        <v>5.5636065780354107</v>
      </c>
    </row>
    <row r="24" spans="1:15" x14ac:dyDescent="0.2">
      <c r="A24" s="232"/>
      <c r="B24" s="7" t="s">
        <v>18</v>
      </c>
      <c r="C24" s="72">
        <v>70</v>
      </c>
      <c r="D24" s="83">
        <v>1660</v>
      </c>
      <c r="E24" s="9">
        <v>86.188992731048799</v>
      </c>
      <c r="F24" s="83"/>
      <c r="G24" s="83">
        <v>18816</v>
      </c>
      <c r="H24" s="9">
        <v>88.061028689100013</v>
      </c>
      <c r="I24" s="72"/>
      <c r="J24" s="72">
        <v>5</v>
      </c>
      <c r="K24" s="72">
        <v>266</v>
      </c>
      <c r="L24" s="9">
        <v>13.811007268951194</v>
      </c>
      <c r="M24" s="72"/>
      <c r="N24" s="72">
        <v>2551</v>
      </c>
      <c r="O24" s="9">
        <v>11.938971310899985</v>
      </c>
    </row>
    <row r="25" spans="1:15" x14ac:dyDescent="0.2">
      <c r="A25" s="232"/>
      <c r="B25" s="7" t="s">
        <v>19</v>
      </c>
      <c r="C25" s="80">
        <v>2</v>
      </c>
      <c r="D25" s="83">
        <v>54</v>
      </c>
      <c r="E25" s="9">
        <v>0.8517350157728707</v>
      </c>
      <c r="F25" s="83"/>
      <c r="G25" s="83">
        <v>389</v>
      </c>
      <c r="H25" s="9">
        <v>1.501756553294985</v>
      </c>
      <c r="I25" s="80"/>
      <c r="J25" s="80">
        <v>9</v>
      </c>
      <c r="K25" s="80">
        <v>6286</v>
      </c>
      <c r="L25" s="9">
        <v>99.148264984227126</v>
      </c>
      <c r="M25" s="80"/>
      <c r="N25" s="80">
        <v>25514</v>
      </c>
      <c r="O25" s="9">
        <v>98.498243446705018</v>
      </c>
    </row>
    <row r="26" spans="1:15" x14ac:dyDescent="0.2">
      <c r="A26" s="233"/>
      <c r="B26" s="81" t="s">
        <v>334</v>
      </c>
      <c r="C26" s="76">
        <v>8481</v>
      </c>
      <c r="D26" s="87">
        <v>53099</v>
      </c>
      <c r="E26" s="10">
        <v>85.434097052387699</v>
      </c>
      <c r="F26" s="87"/>
      <c r="G26" s="87">
        <v>94146</v>
      </c>
      <c r="H26" s="10">
        <v>74.349659627564634</v>
      </c>
      <c r="I26" s="76"/>
      <c r="J26" s="76">
        <v>74</v>
      </c>
      <c r="K26" s="76">
        <v>9053</v>
      </c>
      <c r="L26" s="10">
        <v>14.565902947612305</v>
      </c>
      <c r="M26" s="76"/>
      <c r="N26" s="76">
        <v>32480</v>
      </c>
      <c r="O26" s="10">
        <v>25.650340372435362</v>
      </c>
    </row>
    <row r="28" spans="1:15" x14ac:dyDescent="0.2">
      <c r="B28" s="21" t="s">
        <v>55</v>
      </c>
    </row>
  </sheetData>
  <mergeCells count="12">
    <mergeCell ref="A8:A11"/>
    <mergeCell ref="A13:A16"/>
    <mergeCell ref="A18:A21"/>
    <mergeCell ref="A23:A26"/>
    <mergeCell ref="C5:H5"/>
    <mergeCell ref="J5:O5"/>
    <mergeCell ref="C6:C7"/>
    <mergeCell ref="D6:E6"/>
    <mergeCell ref="G6:H6"/>
    <mergeCell ref="J6:J7"/>
    <mergeCell ref="K6:L6"/>
    <mergeCell ref="N6:O6"/>
  </mergeCells>
  <hyperlinks>
    <hyperlink ref="A1" location="Innehållsförteckning!A1" display="Innehållsförteckning"/>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D1" sqref="D1"/>
    </sheetView>
  </sheetViews>
  <sheetFormatPr defaultRowHeight="15" x14ac:dyDescent="0.25"/>
  <sheetData>
    <row r="1" spans="1:1" x14ac:dyDescent="0.25">
      <c r="A1" s="53" t="s">
        <v>462</v>
      </c>
    </row>
    <row r="37" spans="2:2" x14ac:dyDescent="0.25">
      <c r="B37" t="str">
        <f>Innehållsförteckning!D14</f>
        <v>Vägtransport av gods. Utveckling avseende avkastning på eget kapital (Re), avkastning på totalt kapital (Rt), samt räntekostnad (Rs), 1997–2013</v>
      </c>
    </row>
    <row r="39" spans="2:2" x14ac:dyDescent="0.25">
      <c r="B39" s="53" t="s">
        <v>421</v>
      </c>
    </row>
    <row r="41" spans="2:2" x14ac:dyDescent="0.25">
      <c r="B41" s="57"/>
    </row>
    <row r="42" spans="2:2" ht="15.75" x14ac:dyDescent="0.25">
      <c r="B42" s="56"/>
    </row>
    <row r="44" spans="2:2" x14ac:dyDescent="0.25">
      <c r="B44" s="53"/>
    </row>
  </sheetData>
  <hyperlinks>
    <hyperlink ref="A1" location="Innehållsförteckning!A1" display="Innehållsförteckning"/>
    <hyperlink ref="B39" r:id="rId1"/>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D1" sqref="D1"/>
    </sheetView>
  </sheetViews>
  <sheetFormatPr defaultRowHeight="11.25" x14ac:dyDescent="0.2"/>
  <cols>
    <col min="1" max="1" width="11.7109375" style="109" customWidth="1"/>
    <col min="2" max="5" width="12.85546875" style="109" customWidth="1"/>
    <col min="6" max="6" width="8.85546875" style="109" customWidth="1"/>
    <col min="7" max="16384" width="9.140625" style="109"/>
  </cols>
  <sheetData>
    <row r="1" spans="1:6" ht="15" x14ac:dyDescent="0.25">
      <c r="A1" s="53" t="s">
        <v>462</v>
      </c>
    </row>
    <row r="3" spans="1:6" x14ac:dyDescent="0.2">
      <c r="A3" s="99"/>
      <c r="C3" s="99"/>
      <c r="D3" s="99"/>
      <c r="E3" s="99"/>
      <c r="F3" s="99"/>
    </row>
    <row r="4" spans="1:6" ht="11.25" customHeight="1" x14ac:dyDescent="0.2">
      <c r="B4" s="93" t="s">
        <v>469</v>
      </c>
      <c r="C4" s="23" t="str">
        <f>Innehållsförteckning!D15</f>
        <v>Antal företag per storleksklass och bolagsform inom Sjötransport. Uppgifterna avser 2007, 2009, 2011 och 2013</v>
      </c>
      <c r="D4" s="3"/>
      <c r="E4" s="3"/>
      <c r="F4" s="3"/>
    </row>
    <row r="5" spans="1:6" x14ac:dyDescent="0.2">
      <c r="A5" s="99"/>
      <c r="B5" s="111"/>
      <c r="C5" s="234" t="s">
        <v>0</v>
      </c>
      <c r="D5" s="234"/>
      <c r="E5" s="234"/>
      <c r="F5" s="111"/>
    </row>
    <row r="6" spans="1:6" ht="33.75" x14ac:dyDescent="0.2">
      <c r="A6" s="59" t="s">
        <v>58</v>
      </c>
      <c r="B6" s="100" t="s">
        <v>1</v>
      </c>
      <c r="C6" s="112" t="s">
        <v>2</v>
      </c>
      <c r="D6" s="112" t="s">
        <v>3</v>
      </c>
      <c r="E6" s="112" t="s">
        <v>4</v>
      </c>
      <c r="F6" s="5" t="s">
        <v>5</v>
      </c>
    </row>
    <row r="7" spans="1:6" x14ac:dyDescent="0.2">
      <c r="A7" s="236">
        <v>2007</v>
      </c>
      <c r="B7" s="101" t="s">
        <v>6</v>
      </c>
      <c r="C7" s="102">
        <v>326</v>
      </c>
      <c r="D7" s="102">
        <v>147</v>
      </c>
      <c r="E7" s="102">
        <v>270</v>
      </c>
      <c r="F7" s="102">
        <v>743</v>
      </c>
    </row>
    <row r="8" spans="1:6" x14ac:dyDescent="0.2">
      <c r="A8" s="232"/>
      <c r="B8" s="101" t="s">
        <v>445</v>
      </c>
      <c r="C8" s="102">
        <v>238</v>
      </c>
      <c r="D8" s="102">
        <v>16</v>
      </c>
      <c r="E8" s="102">
        <v>10</v>
      </c>
      <c r="F8" s="102">
        <v>264</v>
      </c>
    </row>
    <row r="9" spans="1:6" x14ac:dyDescent="0.2">
      <c r="A9" s="232"/>
      <c r="B9" s="101" t="s">
        <v>446</v>
      </c>
      <c r="C9" s="102">
        <v>36</v>
      </c>
      <c r="D9" s="102">
        <v>3</v>
      </c>
      <c r="E9" s="102">
        <v>0</v>
      </c>
      <c r="F9" s="102">
        <v>39</v>
      </c>
    </row>
    <row r="10" spans="1:6" x14ac:dyDescent="0.2">
      <c r="A10" s="232"/>
      <c r="B10" s="101" t="s">
        <v>438</v>
      </c>
      <c r="C10" s="102">
        <v>33</v>
      </c>
      <c r="D10" s="102">
        <v>2</v>
      </c>
      <c r="E10" s="102">
        <v>0</v>
      </c>
      <c r="F10" s="102">
        <v>35</v>
      </c>
    </row>
    <row r="11" spans="1:6" x14ac:dyDescent="0.2">
      <c r="A11" s="232"/>
      <c r="B11" s="101" t="s">
        <v>439</v>
      </c>
      <c r="C11" s="102">
        <v>20</v>
      </c>
      <c r="D11" s="102">
        <v>3</v>
      </c>
      <c r="E11" s="102">
        <v>0</v>
      </c>
      <c r="F11" s="102">
        <v>23</v>
      </c>
    </row>
    <row r="12" spans="1:6" x14ac:dyDescent="0.2">
      <c r="A12" s="232"/>
      <c r="B12" s="103" t="s">
        <v>440</v>
      </c>
      <c r="C12" s="102">
        <v>15</v>
      </c>
      <c r="D12" s="102">
        <v>0</v>
      </c>
      <c r="E12" s="102">
        <v>0</v>
      </c>
      <c r="F12" s="102">
        <v>15</v>
      </c>
    </row>
    <row r="13" spans="1:6" x14ac:dyDescent="0.2">
      <c r="A13" s="232"/>
      <c r="B13" s="103" t="s">
        <v>441</v>
      </c>
      <c r="C13" s="102">
        <v>16</v>
      </c>
      <c r="D13" s="102">
        <v>0</v>
      </c>
      <c r="E13" s="102">
        <v>0</v>
      </c>
      <c r="F13" s="102">
        <v>16</v>
      </c>
    </row>
    <row r="14" spans="1:6" x14ac:dyDescent="0.2">
      <c r="A14" s="232"/>
      <c r="B14" s="103" t="s">
        <v>442</v>
      </c>
      <c r="C14" s="102">
        <v>12</v>
      </c>
      <c r="D14" s="102">
        <v>0</v>
      </c>
      <c r="E14" s="102">
        <v>0</v>
      </c>
      <c r="F14" s="102">
        <v>12</v>
      </c>
    </row>
    <row r="15" spans="1:6" x14ac:dyDescent="0.2">
      <c r="A15" s="232"/>
      <c r="B15" s="104" t="s">
        <v>331</v>
      </c>
      <c r="C15" s="105">
        <v>696</v>
      </c>
      <c r="D15" s="105">
        <v>171</v>
      </c>
      <c r="E15" s="105">
        <v>280</v>
      </c>
      <c r="F15" s="105">
        <v>1147</v>
      </c>
    </row>
    <row r="16" spans="1:6" x14ac:dyDescent="0.2">
      <c r="A16" s="99"/>
      <c r="B16" s="106"/>
      <c r="C16" s="102"/>
      <c r="D16" s="102"/>
      <c r="E16" s="102"/>
      <c r="F16" s="102"/>
    </row>
    <row r="17" spans="1:6" x14ac:dyDescent="0.2">
      <c r="A17" s="237">
        <v>2009</v>
      </c>
      <c r="B17" s="103" t="s">
        <v>6</v>
      </c>
      <c r="C17" s="102">
        <v>309</v>
      </c>
      <c r="D17" s="102">
        <v>133</v>
      </c>
      <c r="E17" s="102">
        <v>262</v>
      </c>
      <c r="F17" s="102">
        <v>704</v>
      </c>
    </row>
    <row r="18" spans="1:6" x14ac:dyDescent="0.2">
      <c r="A18" s="237"/>
      <c r="B18" s="103" t="s">
        <v>445</v>
      </c>
      <c r="C18" s="102">
        <v>230</v>
      </c>
      <c r="D18" s="102">
        <v>8</v>
      </c>
      <c r="E18" s="102">
        <v>9</v>
      </c>
      <c r="F18" s="102">
        <v>247</v>
      </c>
    </row>
    <row r="19" spans="1:6" x14ac:dyDescent="0.2">
      <c r="A19" s="237"/>
      <c r="B19" s="103" t="s">
        <v>446</v>
      </c>
      <c r="C19" s="102">
        <v>48</v>
      </c>
      <c r="D19" s="102">
        <v>4</v>
      </c>
      <c r="E19" s="102">
        <v>0</v>
      </c>
      <c r="F19" s="102">
        <v>52</v>
      </c>
    </row>
    <row r="20" spans="1:6" x14ac:dyDescent="0.2">
      <c r="A20" s="237"/>
      <c r="B20" s="103" t="s">
        <v>438</v>
      </c>
      <c r="C20" s="102">
        <v>26</v>
      </c>
      <c r="D20" s="102">
        <v>2</v>
      </c>
      <c r="E20" s="102">
        <v>0</v>
      </c>
      <c r="F20" s="102">
        <v>28</v>
      </c>
    </row>
    <row r="21" spans="1:6" x14ac:dyDescent="0.2">
      <c r="A21" s="237"/>
      <c r="B21" s="103" t="s">
        <v>439</v>
      </c>
      <c r="C21" s="102">
        <v>29</v>
      </c>
      <c r="D21" s="102">
        <v>5</v>
      </c>
      <c r="E21" s="102">
        <v>0</v>
      </c>
      <c r="F21" s="102">
        <v>34</v>
      </c>
    </row>
    <row r="22" spans="1:6" x14ac:dyDescent="0.2">
      <c r="A22" s="237"/>
      <c r="B22" s="103" t="s">
        <v>440</v>
      </c>
      <c r="C22" s="102">
        <v>14</v>
      </c>
      <c r="D22" s="102">
        <v>0</v>
      </c>
      <c r="E22" s="102">
        <v>0</v>
      </c>
      <c r="F22" s="102">
        <v>14</v>
      </c>
    </row>
    <row r="23" spans="1:6" x14ac:dyDescent="0.2">
      <c r="A23" s="237"/>
      <c r="B23" s="103" t="s">
        <v>441</v>
      </c>
      <c r="C23" s="102">
        <v>11</v>
      </c>
      <c r="D23" s="102">
        <v>0</v>
      </c>
      <c r="E23" s="102">
        <v>0</v>
      </c>
      <c r="F23" s="102">
        <v>11</v>
      </c>
    </row>
    <row r="24" spans="1:6" x14ac:dyDescent="0.2">
      <c r="A24" s="237"/>
      <c r="B24" s="103" t="s">
        <v>442</v>
      </c>
      <c r="C24" s="102">
        <v>14</v>
      </c>
      <c r="D24" s="102">
        <v>0</v>
      </c>
      <c r="E24" s="102">
        <v>0</v>
      </c>
      <c r="F24" s="102">
        <v>14</v>
      </c>
    </row>
    <row r="25" spans="1:6" x14ac:dyDescent="0.2">
      <c r="A25" s="237"/>
      <c r="B25" s="104" t="s">
        <v>332</v>
      </c>
      <c r="C25" s="105">
        <v>681</v>
      </c>
      <c r="D25" s="105">
        <v>152</v>
      </c>
      <c r="E25" s="105">
        <v>271</v>
      </c>
      <c r="F25" s="105">
        <v>1104</v>
      </c>
    </row>
    <row r="26" spans="1:6" x14ac:dyDescent="0.2">
      <c r="A26" s="99"/>
      <c r="B26" s="106"/>
      <c r="C26" s="102"/>
      <c r="D26" s="102"/>
      <c r="E26" s="102"/>
      <c r="F26" s="102"/>
    </row>
    <row r="27" spans="1:6" x14ac:dyDescent="0.2">
      <c r="A27" s="237">
        <v>2011</v>
      </c>
      <c r="B27" s="103" t="s">
        <v>6</v>
      </c>
      <c r="C27" s="102">
        <v>327</v>
      </c>
      <c r="D27" s="102">
        <v>160</v>
      </c>
      <c r="E27" s="102">
        <v>347</v>
      </c>
      <c r="F27" s="102">
        <v>834</v>
      </c>
    </row>
    <row r="28" spans="1:6" x14ac:dyDescent="0.2">
      <c r="A28" s="237"/>
      <c r="B28" s="103" t="s">
        <v>445</v>
      </c>
      <c r="C28" s="102">
        <v>235</v>
      </c>
      <c r="D28" s="102">
        <v>9</v>
      </c>
      <c r="E28" s="102">
        <v>11</v>
      </c>
      <c r="F28" s="102">
        <v>255</v>
      </c>
    </row>
    <row r="29" spans="1:6" x14ac:dyDescent="0.2">
      <c r="A29" s="237"/>
      <c r="B29" s="103" t="s">
        <v>446</v>
      </c>
      <c r="C29" s="102">
        <v>49</v>
      </c>
      <c r="D29" s="102">
        <v>2</v>
      </c>
      <c r="E29" s="102">
        <v>0</v>
      </c>
      <c r="F29" s="102">
        <v>51</v>
      </c>
    </row>
    <row r="30" spans="1:6" x14ac:dyDescent="0.2">
      <c r="A30" s="237"/>
      <c r="B30" s="103" t="s">
        <v>438</v>
      </c>
      <c r="C30" s="102">
        <v>28</v>
      </c>
      <c r="D30" s="102">
        <v>3</v>
      </c>
      <c r="E30" s="102">
        <v>0</v>
      </c>
      <c r="F30" s="102">
        <v>31</v>
      </c>
    </row>
    <row r="31" spans="1:6" x14ac:dyDescent="0.2">
      <c r="A31" s="237"/>
      <c r="B31" s="103" t="s">
        <v>439</v>
      </c>
      <c r="C31" s="102">
        <v>27</v>
      </c>
      <c r="D31" s="102">
        <v>3</v>
      </c>
      <c r="E31" s="102">
        <v>0</v>
      </c>
      <c r="F31" s="102">
        <v>30</v>
      </c>
    </row>
    <row r="32" spans="1:6" x14ac:dyDescent="0.2">
      <c r="A32" s="237"/>
      <c r="B32" s="103" t="s">
        <v>440</v>
      </c>
      <c r="C32" s="102">
        <v>15</v>
      </c>
      <c r="D32" s="102">
        <v>1</v>
      </c>
      <c r="E32" s="102">
        <v>0</v>
      </c>
      <c r="F32" s="102">
        <v>16</v>
      </c>
    </row>
    <row r="33" spans="1:6" x14ac:dyDescent="0.2">
      <c r="A33" s="237"/>
      <c r="B33" s="103" t="s">
        <v>441</v>
      </c>
      <c r="C33" s="102">
        <v>5</v>
      </c>
      <c r="D33" s="102">
        <v>0</v>
      </c>
      <c r="E33" s="102">
        <v>0</v>
      </c>
      <c r="F33" s="102">
        <v>5</v>
      </c>
    </row>
    <row r="34" spans="1:6" x14ac:dyDescent="0.2">
      <c r="A34" s="237"/>
      <c r="B34" s="103" t="s">
        <v>442</v>
      </c>
      <c r="C34" s="102">
        <v>13</v>
      </c>
      <c r="D34" s="102">
        <v>0</v>
      </c>
      <c r="E34" s="102">
        <v>0</v>
      </c>
      <c r="F34" s="102">
        <v>13</v>
      </c>
    </row>
    <row r="35" spans="1:6" x14ac:dyDescent="0.2">
      <c r="A35" s="237"/>
      <c r="B35" s="104" t="s">
        <v>333</v>
      </c>
      <c r="C35" s="105">
        <v>699</v>
      </c>
      <c r="D35" s="105">
        <v>178</v>
      </c>
      <c r="E35" s="105">
        <v>358</v>
      </c>
      <c r="F35" s="105">
        <v>1235</v>
      </c>
    </row>
    <row r="36" spans="1:6" x14ac:dyDescent="0.2">
      <c r="A36" s="99"/>
      <c r="B36" s="106"/>
      <c r="C36" s="102"/>
      <c r="D36" s="102"/>
      <c r="E36" s="102"/>
      <c r="F36" s="102"/>
    </row>
    <row r="37" spans="1:6" x14ac:dyDescent="0.2">
      <c r="A37" s="232">
        <v>2013</v>
      </c>
      <c r="B37" s="103" t="s">
        <v>6</v>
      </c>
      <c r="C37" s="102">
        <v>326</v>
      </c>
      <c r="D37" s="102">
        <v>156</v>
      </c>
      <c r="E37" s="102">
        <v>329</v>
      </c>
      <c r="F37" s="102">
        <v>811</v>
      </c>
    </row>
    <row r="38" spans="1:6" x14ac:dyDescent="0.2">
      <c r="A38" s="232"/>
      <c r="B38" s="103" t="s">
        <v>445</v>
      </c>
      <c r="C38" s="102">
        <v>216</v>
      </c>
      <c r="D38" s="102">
        <v>7</v>
      </c>
      <c r="E38" s="102">
        <v>10</v>
      </c>
      <c r="F38" s="102">
        <v>233</v>
      </c>
    </row>
    <row r="39" spans="1:6" x14ac:dyDescent="0.2">
      <c r="A39" s="232"/>
      <c r="B39" s="103" t="s">
        <v>446</v>
      </c>
      <c r="C39" s="102">
        <v>43</v>
      </c>
      <c r="D39" s="102">
        <v>4</v>
      </c>
      <c r="E39" s="102">
        <v>0</v>
      </c>
      <c r="F39" s="102">
        <v>47</v>
      </c>
    </row>
    <row r="40" spans="1:6" x14ac:dyDescent="0.2">
      <c r="A40" s="232"/>
      <c r="B40" s="103" t="s">
        <v>438</v>
      </c>
      <c r="C40" s="102">
        <v>28</v>
      </c>
      <c r="D40" s="102">
        <v>2</v>
      </c>
      <c r="E40" s="102">
        <v>0</v>
      </c>
      <c r="F40" s="102">
        <v>30</v>
      </c>
    </row>
    <row r="41" spans="1:6" x14ac:dyDescent="0.2">
      <c r="A41" s="232"/>
      <c r="B41" s="103" t="s">
        <v>439</v>
      </c>
      <c r="C41" s="102">
        <v>19</v>
      </c>
      <c r="D41" s="102">
        <v>4</v>
      </c>
      <c r="E41" s="102">
        <v>0</v>
      </c>
      <c r="F41" s="102">
        <v>23</v>
      </c>
    </row>
    <row r="42" spans="1:6" x14ac:dyDescent="0.2">
      <c r="A42" s="232"/>
      <c r="B42" s="103" t="s">
        <v>440</v>
      </c>
      <c r="C42" s="102">
        <v>16</v>
      </c>
      <c r="D42" s="102">
        <v>0</v>
      </c>
      <c r="E42" s="102">
        <v>0</v>
      </c>
      <c r="F42" s="102">
        <v>16</v>
      </c>
    </row>
    <row r="43" spans="1:6" x14ac:dyDescent="0.2">
      <c r="A43" s="232"/>
      <c r="B43" s="103" t="s">
        <v>441</v>
      </c>
      <c r="C43" s="102">
        <v>4</v>
      </c>
      <c r="D43" s="102">
        <v>0</v>
      </c>
      <c r="E43" s="102">
        <v>0</v>
      </c>
      <c r="F43" s="102">
        <v>4</v>
      </c>
    </row>
    <row r="44" spans="1:6" x14ac:dyDescent="0.2">
      <c r="A44" s="232"/>
      <c r="B44" s="103" t="s">
        <v>442</v>
      </c>
      <c r="C44" s="102">
        <v>12</v>
      </c>
      <c r="D44" s="102">
        <v>0</v>
      </c>
      <c r="E44" s="102">
        <v>0</v>
      </c>
      <c r="F44" s="102">
        <v>12</v>
      </c>
    </row>
    <row r="45" spans="1:6" x14ac:dyDescent="0.2">
      <c r="A45" s="233"/>
      <c r="B45" s="107" t="s">
        <v>334</v>
      </c>
      <c r="C45" s="108">
        <v>664</v>
      </c>
      <c r="D45" s="108">
        <v>173</v>
      </c>
      <c r="E45" s="108">
        <v>339</v>
      </c>
      <c r="F45" s="108">
        <v>1176</v>
      </c>
    </row>
  </sheetData>
  <mergeCells count="5">
    <mergeCell ref="A37:A45"/>
    <mergeCell ref="C5:E5"/>
    <mergeCell ref="A7:A15"/>
    <mergeCell ref="A17:A25"/>
    <mergeCell ref="A27:A35"/>
  </mergeCells>
  <hyperlinks>
    <hyperlink ref="A1" location="Innehållsförteckning!A1" display="Innehållsförteckning"/>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D1" sqref="D1"/>
    </sheetView>
  </sheetViews>
  <sheetFormatPr defaultRowHeight="11.25" x14ac:dyDescent="0.2"/>
  <cols>
    <col min="1" max="1" width="9.140625" style="21"/>
    <col min="2" max="2" width="14.42578125" style="21" bestFit="1" customWidth="1"/>
    <col min="3" max="5" width="13.140625" style="21" customWidth="1"/>
    <col min="6" max="6" width="7.140625" style="21" customWidth="1"/>
    <col min="7" max="16384" width="9.140625" style="21"/>
  </cols>
  <sheetData>
    <row r="1" spans="1:6" s="137" customFormat="1" ht="15" x14ac:dyDescent="0.25">
      <c r="A1" s="53" t="s">
        <v>462</v>
      </c>
    </row>
    <row r="2" spans="1:6" s="137" customFormat="1" x14ac:dyDescent="0.2"/>
    <row r="4" spans="1:6" x14ac:dyDescent="0.2">
      <c r="B4" s="20" t="s">
        <v>470</v>
      </c>
      <c r="C4" s="1" t="str">
        <f>Innehållsförteckning!D16</f>
        <v>Antal företag per bolagsform och undergrupp inom Sjötransport. Uppgifterna avser 2007, 2009, 2011 och 2013</v>
      </c>
      <c r="D4" s="1"/>
      <c r="E4" s="1"/>
      <c r="F4" s="1"/>
    </row>
    <row r="5" spans="1:6" x14ac:dyDescent="0.2">
      <c r="B5" s="2"/>
      <c r="C5" s="234" t="s">
        <v>0</v>
      </c>
      <c r="D5" s="234"/>
      <c r="E5" s="234"/>
      <c r="F5" s="2"/>
    </row>
    <row r="6" spans="1:6" ht="33.75" x14ac:dyDescent="0.2">
      <c r="A6" s="88" t="s">
        <v>58</v>
      </c>
      <c r="B6" s="110" t="s">
        <v>16</v>
      </c>
      <c r="C6" s="4" t="s">
        <v>2</v>
      </c>
      <c r="D6" s="4" t="s">
        <v>3</v>
      </c>
      <c r="E6" s="4" t="s">
        <v>4</v>
      </c>
      <c r="F6" s="5" t="s">
        <v>5</v>
      </c>
    </row>
    <row r="7" spans="1:6" x14ac:dyDescent="0.2">
      <c r="A7" s="236">
        <v>2007</v>
      </c>
      <c r="B7" s="15" t="s">
        <v>35</v>
      </c>
      <c r="C7" s="102">
        <v>154</v>
      </c>
      <c r="D7" s="102">
        <v>0</v>
      </c>
      <c r="E7" s="102">
        <v>0</v>
      </c>
      <c r="F7" s="102">
        <v>154</v>
      </c>
    </row>
    <row r="8" spans="1:6" x14ac:dyDescent="0.2">
      <c r="A8" s="232"/>
      <c r="B8" s="91" t="s">
        <v>36</v>
      </c>
      <c r="C8" s="102">
        <v>542</v>
      </c>
      <c r="D8" s="102">
        <v>171</v>
      </c>
      <c r="E8" s="102">
        <v>280</v>
      </c>
      <c r="F8" s="102">
        <v>993</v>
      </c>
    </row>
    <row r="9" spans="1:6" x14ac:dyDescent="0.2">
      <c r="A9" s="232"/>
      <c r="B9" s="94" t="s">
        <v>331</v>
      </c>
      <c r="C9" s="78">
        <v>696</v>
      </c>
      <c r="D9" s="78">
        <v>171</v>
      </c>
      <c r="E9" s="78">
        <v>280</v>
      </c>
      <c r="F9" s="78">
        <v>1147</v>
      </c>
    </row>
    <row r="10" spans="1:6" x14ac:dyDescent="0.2">
      <c r="A10" s="95"/>
      <c r="B10" s="106"/>
      <c r="C10" s="80"/>
      <c r="D10" s="80"/>
      <c r="E10" s="80"/>
      <c r="F10" s="80"/>
    </row>
    <row r="11" spans="1:6" x14ac:dyDescent="0.2">
      <c r="A11" s="237">
        <v>2009</v>
      </c>
      <c r="B11" s="91" t="s">
        <v>35</v>
      </c>
      <c r="C11" s="102">
        <v>153</v>
      </c>
      <c r="D11" s="102">
        <v>0</v>
      </c>
      <c r="E11" s="102">
        <v>0</v>
      </c>
      <c r="F11" s="102">
        <v>153</v>
      </c>
    </row>
    <row r="12" spans="1:6" x14ac:dyDescent="0.2">
      <c r="A12" s="237"/>
      <c r="B12" s="91" t="s">
        <v>36</v>
      </c>
      <c r="C12" s="102">
        <v>528</v>
      </c>
      <c r="D12" s="102">
        <v>152</v>
      </c>
      <c r="E12" s="102">
        <v>271</v>
      </c>
      <c r="F12" s="102">
        <v>951</v>
      </c>
    </row>
    <row r="13" spans="1:6" x14ac:dyDescent="0.2">
      <c r="A13" s="237"/>
      <c r="B13" s="94" t="s">
        <v>332</v>
      </c>
      <c r="C13" s="78">
        <v>681</v>
      </c>
      <c r="D13" s="78">
        <v>152</v>
      </c>
      <c r="E13" s="78">
        <v>271</v>
      </c>
      <c r="F13" s="78">
        <v>1104</v>
      </c>
    </row>
    <row r="14" spans="1:6" x14ac:dyDescent="0.2">
      <c r="A14" s="95"/>
      <c r="B14" s="106"/>
      <c r="C14" s="80"/>
      <c r="D14" s="80"/>
      <c r="E14" s="80"/>
      <c r="F14" s="80"/>
    </row>
    <row r="15" spans="1:6" x14ac:dyDescent="0.2">
      <c r="A15" s="237">
        <v>2011</v>
      </c>
      <c r="B15" s="91" t="s">
        <v>35</v>
      </c>
      <c r="C15" s="102">
        <v>137</v>
      </c>
      <c r="D15" s="102">
        <v>0</v>
      </c>
      <c r="E15" s="102">
        <v>0</v>
      </c>
      <c r="F15" s="102">
        <v>137</v>
      </c>
    </row>
    <row r="16" spans="1:6" x14ac:dyDescent="0.2">
      <c r="A16" s="237"/>
      <c r="B16" s="91" t="s">
        <v>36</v>
      </c>
      <c r="C16" s="102">
        <v>562</v>
      </c>
      <c r="D16" s="102">
        <v>178</v>
      </c>
      <c r="E16" s="102">
        <v>358</v>
      </c>
      <c r="F16" s="102">
        <v>1098</v>
      </c>
    </row>
    <row r="17" spans="1:6" x14ac:dyDescent="0.2">
      <c r="A17" s="237"/>
      <c r="B17" s="94" t="s">
        <v>333</v>
      </c>
      <c r="C17" s="78">
        <v>699</v>
      </c>
      <c r="D17" s="78">
        <v>178</v>
      </c>
      <c r="E17" s="78">
        <v>358</v>
      </c>
      <c r="F17" s="78">
        <v>1235</v>
      </c>
    </row>
    <row r="18" spans="1:6" x14ac:dyDescent="0.2">
      <c r="A18" s="92"/>
      <c r="B18" s="106"/>
      <c r="C18" s="80"/>
      <c r="D18" s="80"/>
      <c r="E18" s="80"/>
      <c r="F18" s="80"/>
    </row>
    <row r="19" spans="1:6" x14ac:dyDescent="0.2">
      <c r="A19" s="232">
        <v>2013</v>
      </c>
      <c r="B19" s="91" t="s">
        <v>35</v>
      </c>
      <c r="C19" s="102">
        <v>128</v>
      </c>
      <c r="D19" s="102">
        <v>0</v>
      </c>
      <c r="E19" s="102">
        <v>0</v>
      </c>
      <c r="F19" s="102">
        <v>128</v>
      </c>
    </row>
    <row r="20" spans="1:6" x14ac:dyDescent="0.2">
      <c r="A20" s="232"/>
      <c r="B20" s="91" t="s">
        <v>36</v>
      </c>
      <c r="C20" s="102">
        <v>536</v>
      </c>
      <c r="D20" s="102">
        <v>173</v>
      </c>
      <c r="E20" s="102">
        <v>339</v>
      </c>
      <c r="F20" s="102">
        <v>1048</v>
      </c>
    </row>
    <row r="21" spans="1:6" x14ac:dyDescent="0.2">
      <c r="A21" s="233"/>
      <c r="B21" s="97" t="s">
        <v>334</v>
      </c>
      <c r="C21" s="108">
        <v>664</v>
      </c>
      <c r="D21" s="108">
        <v>173</v>
      </c>
      <c r="E21" s="108">
        <v>339</v>
      </c>
      <c r="F21" s="108">
        <v>1176</v>
      </c>
    </row>
  </sheetData>
  <mergeCells count="5">
    <mergeCell ref="C5:E5"/>
    <mergeCell ref="A7:A9"/>
    <mergeCell ref="A11:A13"/>
    <mergeCell ref="A15:A17"/>
    <mergeCell ref="A19:A21"/>
  </mergeCells>
  <hyperlinks>
    <hyperlink ref="A1" location="Innehållsförteckning!A1" display="Innehållsförteckning"/>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1" sqref="D1"/>
    </sheetView>
  </sheetViews>
  <sheetFormatPr defaultRowHeight="11.25" x14ac:dyDescent="0.2"/>
  <cols>
    <col min="1" max="1" width="9.140625" style="21"/>
    <col min="2" max="2" width="14.42578125" style="21" bestFit="1" customWidth="1"/>
    <col min="3" max="16384" width="9.140625" style="21"/>
  </cols>
  <sheetData>
    <row r="1" spans="1:10" s="137" customFormat="1" ht="15" x14ac:dyDescent="0.25">
      <c r="A1" s="53" t="s">
        <v>462</v>
      </c>
    </row>
    <row r="2" spans="1:10" s="137" customFormat="1" x14ac:dyDescent="0.2"/>
    <row r="4" spans="1:10" x14ac:dyDescent="0.2">
      <c r="B4" s="96" t="s">
        <v>471</v>
      </c>
      <c r="C4" s="2" t="str">
        <f>Innehållsförteckning!D17</f>
        <v>Anställda, nettoomsättning och tillgångar för aktiebolagen inom Sjötransport i undergrupperna rederier och annan sjötransport. Uppgifterna avser 2007, 2009, 2011 och 2013</v>
      </c>
      <c r="D4" s="2"/>
      <c r="E4" s="2"/>
      <c r="F4" s="2"/>
      <c r="G4" s="1"/>
    </row>
    <row r="5" spans="1:10" ht="33.75" x14ac:dyDescent="0.2">
      <c r="A5" s="88" t="s">
        <v>58</v>
      </c>
      <c r="B5" s="90" t="s">
        <v>16</v>
      </c>
      <c r="C5" s="16" t="s">
        <v>32</v>
      </c>
      <c r="D5" s="16" t="s">
        <v>21</v>
      </c>
      <c r="E5" s="16" t="s">
        <v>37</v>
      </c>
      <c r="F5" s="16" t="s">
        <v>38</v>
      </c>
      <c r="G5" s="16" t="s">
        <v>39</v>
      </c>
    </row>
    <row r="6" spans="1:10" x14ac:dyDescent="0.2">
      <c r="A6" s="236">
        <v>2007</v>
      </c>
      <c r="B6" s="15" t="s">
        <v>35</v>
      </c>
      <c r="C6" s="102">
        <v>154</v>
      </c>
      <c r="D6" s="102">
        <v>12306</v>
      </c>
      <c r="E6" s="102">
        <v>39941</v>
      </c>
      <c r="F6" s="102">
        <v>39211</v>
      </c>
      <c r="G6" s="102">
        <v>17867</v>
      </c>
    </row>
    <row r="7" spans="1:10" x14ac:dyDescent="0.2">
      <c r="A7" s="232"/>
      <c r="B7" s="91" t="s">
        <v>36</v>
      </c>
      <c r="C7" s="80">
        <v>542</v>
      </c>
      <c r="D7" s="80">
        <v>895</v>
      </c>
      <c r="E7" s="80">
        <v>1060</v>
      </c>
      <c r="F7" s="80">
        <v>4374</v>
      </c>
      <c r="G7" s="80">
        <v>1567</v>
      </c>
    </row>
    <row r="8" spans="1:10" x14ac:dyDescent="0.2">
      <c r="A8" s="232"/>
      <c r="B8" s="94" t="s">
        <v>331</v>
      </c>
      <c r="C8" s="78">
        <v>696</v>
      </c>
      <c r="D8" s="78">
        <v>13201</v>
      </c>
      <c r="E8" s="78">
        <v>41001</v>
      </c>
      <c r="F8" s="78">
        <v>43585</v>
      </c>
      <c r="G8" s="78">
        <v>19434</v>
      </c>
    </row>
    <row r="9" spans="1:10" x14ac:dyDescent="0.2">
      <c r="A9" s="95"/>
      <c r="B9" s="106"/>
      <c r="C9" s="80"/>
      <c r="D9" s="80"/>
      <c r="E9" s="80"/>
      <c r="F9" s="80"/>
      <c r="G9" s="80"/>
      <c r="J9" s="222"/>
    </row>
    <row r="10" spans="1:10" x14ac:dyDescent="0.2">
      <c r="A10" s="237">
        <v>2009</v>
      </c>
      <c r="B10" s="91" t="s">
        <v>35</v>
      </c>
      <c r="C10" s="85">
        <v>153</v>
      </c>
      <c r="D10" s="85">
        <v>12604</v>
      </c>
      <c r="E10" s="85">
        <v>37156</v>
      </c>
      <c r="F10" s="19">
        <v>37705</v>
      </c>
      <c r="G10" s="85">
        <v>18606</v>
      </c>
    </row>
    <row r="11" spans="1:10" x14ac:dyDescent="0.2">
      <c r="A11" s="237"/>
      <c r="B11" s="91" t="s">
        <v>36</v>
      </c>
      <c r="C11" s="85">
        <v>528</v>
      </c>
      <c r="D11" s="85">
        <v>1101</v>
      </c>
      <c r="E11" s="85">
        <v>1169</v>
      </c>
      <c r="F11" s="19">
        <v>10236</v>
      </c>
      <c r="G11" s="85">
        <v>1653</v>
      </c>
    </row>
    <row r="12" spans="1:10" x14ac:dyDescent="0.2">
      <c r="A12" s="237"/>
      <c r="B12" s="94" t="s">
        <v>332</v>
      </c>
      <c r="C12" s="86">
        <v>681</v>
      </c>
      <c r="D12" s="86">
        <v>13705</v>
      </c>
      <c r="E12" s="86">
        <v>38325</v>
      </c>
      <c r="F12" s="65">
        <v>47940</v>
      </c>
      <c r="G12" s="86">
        <v>20259</v>
      </c>
    </row>
    <row r="13" spans="1:10" x14ac:dyDescent="0.2">
      <c r="A13" s="95"/>
      <c r="B13" s="106"/>
      <c r="C13" s="80"/>
      <c r="D13" s="80"/>
      <c r="E13" s="80"/>
      <c r="F13" s="80"/>
      <c r="G13" s="80"/>
    </row>
    <row r="14" spans="1:10" x14ac:dyDescent="0.2">
      <c r="A14" s="237">
        <v>2011</v>
      </c>
      <c r="B14" s="91" t="s">
        <v>35</v>
      </c>
      <c r="C14" s="85">
        <v>137</v>
      </c>
      <c r="D14" s="85">
        <v>11276</v>
      </c>
      <c r="E14" s="85">
        <v>30501</v>
      </c>
      <c r="F14" s="19">
        <v>34097</v>
      </c>
      <c r="G14" s="85">
        <v>16299</v>
      </c>
    </row>
    <row r="15" spans="1:10" x14ac:dyDescent="0.2">
      <c r="A15" s="237"/>
      <c r="B15" s="91" t="s">
        <v>36</v>
      </c>
      <c r="C15" s="85">
        <v>562</v>
      </c>
      <c r="D15" s="85">
        <v>1250</v>
      </c>
      <c r="E15" s="85">
        <v>3579</v>
      </c>
      <c r="F15" s="19">
        <v>6696</v>
      </c>
      <c r="G15" s="85">
        <v>2202</v>
      </c>
    </row>
    <row r="16" spans="1:10" x14ac:dyDescent="0.2">
      <c r="A16" s="237"/>
      <c r="B16" s="94" t="s">
        <v>333</v>
      </c>
      <c r="C16" s="86">
        <v>699</v>
      </c>
      <c r="D16" s="86">
        <v>12526</v>
      </c>
      <c r="E16" s="86">
        <v>34079</v>
      </c>
      <c r="F16" s="65">
        <v>40793</v>
      </c>
      <c r="G16" s="86">
        <v>18501</v>
      </c>
    </row>
    <row r="17" spans="1:7" x14ac:dyDescent="0.2">
      <c r="A17" s="92"/>
      <c r="B17" s="106"/>
      <c r="C17" s="80"/>
      <c r="D17" s="80"/>
      <c r="E17" s="80"/>
      <c r="F17" s="80"/>
      <c r="G17" s="80"/>
    </row>
    <row r="18" spans="1:7" x14ac:dyDescent="0.2">
      <c r="A18" s="232">
        <v>2013</v>
      </c>
      <c r="B18" s="91" t="s">
        <v>35</v>
      </c>
      <c r="C18" s="80">
        <v>128</v>
      </c>
      <c r="D18" s="80">
        <v>9729</v>
      </c>
      <c r="E18" s="80">
        <v>29203</v>
      </c>
      <c r="F18" s="80">
        <v>29649</v>
      </c>
      <c r="G18" s="80">
        <v>13196</v>
      </c>
    </row>
    <row r="19" spans="1:7" x14ac:dyDescent="0.2">
      <c r="A19" s="232"/>
      <c r="B19" s="91" t="s">
        <v>36</v>
      </c>
      <c r="C19" s="80">
        <v>536</v>
      </c>
      <c r="D19" s="80">
        <v>1129</v>
      </c>
      <c r="E19" s="80">
        <v>2755</v>
      </c>
      <c r="F19" s="80">
        <v>2423</v>
      </c>
      <c r="G19" s="102">
        <v>1535</v>
      </c>
    </row>
    <row r="20" spans="1:7" x14ac:dyDescent="0.2">
      <c r="A20" s="233"/>
      <c r="B20" s="97" t="s">
        <v>334</v>
      </c>
      <c r="C20" s="108">
        <v>664</v>
      </c>
      <c r="D20" s="108">
        <v>10858</v>
      </c>
      <c r="E20" s="108">
        <v>31958</v>
      </c>
      <c r="F20" s="108">
        <v>32072</v>
      </c>
      <c r="G20" s="108">
        <v>14731</v>
      </c>
    </row>
    <row r="22" spans="1:7" x14ac:dyDescent="0.2">
      <c r="B22" s="21" t="s">
        <v>55</v>
      </c>
    </row>
  </sheetData>
  <mergeCells count="4">
    <mergeCell ref="A6:A8"/>
    <mergeCell ref="A10:A12"/>
    <mergeCell ref="A14:A16"/>
    <mergeCell ref="A18:A20"/>
  </mergeCells>
  <hyperlinks>
    <hyperlink ref="A1" location="Innehållsförteckning!A1" display="Innehållsförteckning"/>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showGridLines="0" zoomScale="150" zoomScaleNormal="150" workbookViewId="0"/>
  </sheetViews>
  <sheetFormatPr defaultRowHeight="15" x14ac:dyDescent="0.25"/>
  <cols>
    <col min="1" max="1" width="90.28515625" customWidth="1"/>
  </cols>
  <sheetData>
    <row r="1" spans="1:1" x14ac:dyDescent="0.25">
      <c r="A1" s="226" t="s">
        <v>453</v>
      </c>
    </row>
    <row r="3" spans="1:1" ht="105" x14ac:dyDescent="0.25">
      <c r="A3" s="223" t="s">
        <v>452</v>
      </c>
    </row>
    <row r="4" spans="1:1" ht="8.1" customHeight="1" x14ac:dyDescent="0.25">
      <c r="A4" s="223"/>
    </row>
    <row r="5" spans="1:1" ht="27" customHeight="1" x14ac:dyDescent="0.25">
      <c r="A5" s="225" t="s">
        <v>491</v>
      </c>
    </row>
    <row r="6" spans="1:1" ht="8.1" customHeight="1" x14ac:dyDescent="0.25">
      <c r="A6" s="225"/>
    </row>
    <row r="7" spans="1:1" ht="30" x14ac:dyDescent="0.25">
      <c r="A7" s="225" t="s">
        <v>458</v>
      </c>
    </row>
    <row r="8" spans="1:1" ht="8.1" customHeight="1" x14ac:dyDescent="0.25">
      <c r="A8" s="225"/>
    </row>
    <row r="9" spans="1:1" ht="75" x14ac:dyDescent="0.25">
      <c r="A9" s="223" t="s">
        <v>454</v>
      </c>
    </row>
    <row r="10" spans="1:1" ht="8.1" customHeight="1" x14ac:dyDescent="0.25">
      <c r="A10" s="223"/>
    </row>
    <row r="11" spans="1:1" ht="60" x14ac:dyDescent="0.25">
      <c r="A11" s="223" t="s">
        <v>456</v>
      </c>
    </row>
    <row r="12" spans="1:1" ht="8.1" customHeight="1" x14ac:dyDescent="0.25">
      <c r="A12" s="223"/>
    </row>
    <row r="13" spans="1:1" ht="75" customHeight="1" x14ac:dyDescent="0.25">
      <c r="A13" s="223" t="s">
        <v>455</v>
      </c>
    </row>
    <row r="14" spans="1:1" ht="8.1" customHeight="1" x14ac:dyDescent="0.25">
      <c r="A14" s="223"/>
    </row>
    <row r="15" spans="1:1" ht="45" x14ac:dyDescent="0.25">
      <c r="A15" s="223" t="s">
        <v>492</v>
      </c>
    </row>
    <row r="16" spans="1:1" ht="9" customHeight="1" x14ac:dyDescent="0.25">
      <c r="A16" s="223"/>
    </row>
    <row r="17" spans="1:1" ht="60" customHeight="1" x14ac:dyDescent="0.25">
      <c r="A17" s="223" t="s">
        <v>459</v>
      </c>
    </row>
    <row r="18" spans="1:1" ht="8.1" customHeight="1" x14ac:dyDescent="0.25">
      <c r="A18" s="223"/>
    </row>
    <row r="19" spans="1:1" ht="60" x14ac:dyDescent="0.25">
      <c r="A19" s="223" t="s">
        <v>493</v>
      </c>
    </row>
    <row r="20" spans="1:1" ht="8.1" customHeight="1" x14ac:dyDescent="0.25">
      <c r="A20" s="223"/>
    </row>
    <row r="21" spans="1:1" ht="105" x14ac:dyDescent="0.25">
      <c r="A21" s="223" t="s">
        <v>494</v>
      </c>
    </row>
    <row r="22" spans="1:1" ht="8.1" customHeight="1" x14ac:dyDescent="0.25">
      <c r="A22" s="223"/>
    </row>
    <row r="23" spans="1:1" ht="30" x14ac:dyDescent="0.25">
      <c r="A23" s="223" t="s">
        <v>495</v>
      </c>
    </row>
    <row r="24" spans="1:1" ht="8.1" customHeight="1" x14ac:dyDescent="0.25">
      <c r="A24" s="223"/>
    </row>
    <row r="25" spans="1:1" ht="45" customHeight="1" x14ac:dyDescent="0.25">
      <c r="A25" s="223" t="s">
        <v>460</v>
      </c>
    </row>
    <row r="26" spans="1:1" ht="8.1" customHeight="1" x14ac:dyDescent="0.25">
      <c r="A26" s="223"/>
    </row>
    <row r="27" spans="1:1" ht="60" x14ac:dyDescent="0.25">
      <c r="A27" s="223" t="s">
        <v>461</v>
      </c>
    </row>
    <row r="28" spans="1:1" ht="8.1" customHeight="1" x14ac:dyDescent="0.25">
      <c r="A28" s="223"/>
    </row>
    <row r="29" spans="1:1" ht="90" customHeight="1" x14ac:dyDescent="0.25">
      <c r="A29" s="223" t="s">
        <v>457</v>
      </c>
    </row>
    <row r="30" spans="1:1" ht="8.1" customHeight="1" x14ac:dyDescent="0.25">
      <c r="A30" s="223"/>
    </row>
    <row r="31" spans="1:1" ht="60" x14ac:dyDescent="0.25">
      <c r="A31" s="223" t="s">
        <v>451</v>
      </c>
    </row>
    <row r="32" spans="1:1" ht="8.1" customHeight="1" x14ac:dyDescent="0.25">
      <c r="A32" s="223"/>
    </row>
    <row r="33" spans="1:3" x14ac:dyDescent="0.25">
      <c r="A33" s="223"/>
      <c r="C33" s="224"/>
    </row>
    <row r="34" spans="1:3" x14ac:dyDescent="0.25">
      <c r="A34" s="223"/>
    </row>
    <row r="35" spans="1:3" x14ac:dyDescent="0.25">
      <c r="A35" s="223"/>
    </row>
    <row r="36" spans="1:3" x14ac:dyDescent="0.25">
      <c r="A36" s="223"/>
    </row>
    <row r="37" spans="1:3" x14ac:dyDescent="0.25">
      <c r="A37" s="223"/>
    </row>
    <row r="38" spans="1:3" x14ac:dyDescent="0.25">
      <c r="A38" s="223"/>
    </row>
    <row r="39" spans="1:3" x14ac:dyDescent="0.25">
      <c r="A39" s="223"/>
    </row>
    <row r="40" spans="1:3" x14ac:dyDescent="0.25">
      <c r="A40" s="223"/>
    </row>
    <row r="41" spans="1:3" x14ac:dyDescent="0.25">
      <c r="A41" s="223"/>
    </row>
    <row r="42" spans="1:3" x14ac:dyDescent="0.25">
      <c r="A42" s="223"/>
    </row>
    <row r="43" spans="1:3" x14ac:dyDescent="0.25">
      <c r="A43" s="223"/>
    </row>
    <row r="44" spans="1:3" x14ac:dyDescent="0.25">
      <c r="A44" s="223"/>
    </row>
    <row r="45" spans="1:3" x14ac:dyDescent="0.25">
      <c r="A45" s="223"/>
    </row>
    <row r="46" spans="1:3" x14ac:dyDescent="0.25">
      <c r="A46" s="223"/>
    </row>
    <row r="47" spans="1:3" x14ac:dyDescent="0.25">
      <c r="A47" s="223"/>
    </row>
    <row r="48" spans="1:3" x14ac:dyDescent="0.25">
      <c r="A48" s="223"/>
    </row>
    <row r="49" spans="1:1" x14ac:dyDescent="0.25">
      <c r="A49" s="223"/>
    </row>
    <row r="50" spans="1:1" x14ac:dyDescent="0.25">
      <c r="A50" s="223"/>
    </row>
    <row r="51" spans="1:1" x14ac:dyDescent="0.25">
      <c r="A51" s="223"/>
    </row>
    <row r="52" spans="1:1" x14ac:dyDescent="0.25">
      <c r="A52" s="223"/>
    </row>
    <row r="53" spans="1:1" x14ac:dyDescent="0.25">
      <c r="A53" s="223"/>
    </row>
    <row r="54" spans="1:1" x14ac:dyDescent="0.25">
      <c r="A54" s="223"/>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1" sqref="D1"/>
    </sheetView>
  </sheetViews>
  <sheetFormatPr defaultRowHeight="11.25" x14ac:dyDescent="0.2"/>
  <cols>
    <col min="1" max="1" width="9.140625" style="21"/>
    <col min="2" max="2" width="14.42578125" style="21" bestFit="1" customWidth="1"/>
    <col min="3" max="16384" width="9.140625" style="21"/>
  </cols>
  <sheetData>
    <row r="1" spans="1:6" s="137" customFormat="1" ht="15" x14ac:dyDescent="0.25">
      <c r="A1" s="53" t="s">
        <v>462</v>
      </c>
    </row>
    <row r="2" spans="1:6" s="137" customFormat="1" x14ac:dyDescent="0.2"/>
    <row r="4" spans="1:6" x14ac:dyDescent="0.2">
      <c r="B4" s="11" t="s">
        <v>472</v>
      </c>
      <c r="C4" s="1" t="str">
        <f>Innehållsförteckning!D18</f>
        <v>Nyckeltal för aktiebolagen inom Sjötransport i undergrupperna rederier och annan sjötransport. Uppgifterna avser 2007, 2009, 2011 och 2013</v>
      </c>
      <c r="D4" s="1"/>
      <c r="E4" s="1"/>
      <c r="F4" s="1"/>
    </row>
    <row r="5" spans="1:6" ht="33.75" x14ac:dyDescent="0.2">
      <c r="A5" s="88" t="s">
        <v>58</v>
      </c>
      <c r="B5" s="113" t="s">
        <v>16</v>
      </c>
      <c r="C5" s="13" t="s">
        <v>26</v>
      </c>
      <c r="D5" s="14" t="s">
        <v>27</v>
      </c>
      <c r="E5" s="14" t="s">
        <v>28</v>
      </c>
      <c r="F5" s="4" t="s">
        <v>29</v>
      </c>
    </row>
    <row r="6" spans="1:6" x14ac:dyDescent="0.2">
      <c r="A6" s="236">
        <v>2007</v>
      </c>
      <c r="B6" s="15" t="s">
        <v>35</v>
      </c>
      <c r="C6" s="186">
        <v>0.3768155111</v>
      </c>
      <c r="D6" s="193">
        <v>6.7321835699999999E-2</v>
      </c>
      <c r="E6" s="193">
        <v>5.4562369600000001E-2</v>
      </c>
      <c r="F6" s="82">
        <v>806</v>
      </c>
    </row>
    <row r="7" spans="1:6" x14ac:dyDescent="0.2">
      <c r="A7" s="232"/>
      <c r="B7" s="91" t="s">
        <v>36</v>
      </c>
      <c r="C7" s="187">
        <v>0.35471948650000001</v>
      </c>
      <c r="D7" s="193">
        <v>3.0769973900000001E-2</v>
      </c>
      <c r="E7" s="193">
        <v>5.5801139899999998E-2</v>
      </c>
      <c r="F7" s="83">
        <v>541</v>
      </c>
    </row>
    <row r="8" spans="1:6" x14ac:dyDescent="0.2">
      <c r="A8" s="232"/>
      <c r="B8" s="94" t="s">
        <v>331</v>
      </c>
      <c r="C8" s="188">
        <v>0.37473225700000001</v>
      </c>
      <c r="D8" s="194">
        <v>6.3875658500000002E-2</v>
      </c>
      <c r="E8" s="194">
        <v>5.45944041E-2</v>
      </c>
      <c r="F8" s="84">
        <v>788</v>
      </c>
    </row>
    <row r="9" spans="1:6" x14ac:dyDescent="0.2">
      <c r="A9" s="95"/>
      <c r="B9" s="106"/>
      <c r="C9" s="129"/>
      <c r="D9" s="123"/>
      <c r="E9" s="123"/>
      <c r="F9" s="80"/>
    </row>
    <row r="10" spans="1:6" x14ac:dyDescent="0.2">
      <c r="A10" s="237">
        <v>2009</v>
      </c>
      <c r="B10" s="91" t="s">
        <v>35</v>
      </c>
      <c r="C10" s="136">
        <v>0.35108246139999999</v>
      </c>
      <c r="D10" s="135">
        <v>-2.2599437E-2</v>
      </c>
      <c r="E10" s="135">
        <v>-7.6659219000000001E-2</v>
      </c>
      <c r="F10" s="85">
        <v>441</v>
      </c>
    </row>
    <row r="11" spans="1:6" x14ac:dyDescent="0.2">
      <c r="A11" s="237"/>
      <c r="B11" s="91" t="s">
        <v>36</v>
      </c>
      <c r="C11" s="136">
        <v>0.32633473959999998</v>
      </c>
      <c r="D11" s="135">
        <v>1.62263367E-2</v>
      </c>
      <c r="E11" s="135">
        <v>4.1580222899999998E-2</v>
      </c>
      <c r="F11" s="85">
        <v>488</v>
      </c>
    </row>
    <row r="12" spans="1:6" x14ac:dyDescent="0.2">
      <c r="A12" s="237"/>
      <c r="B12" s="94" t="s">
        <v>332</v>
      </c>
      <c r="C12" s="134">
        <v>0.34676835119999999</v>
      </c>
      <c r="D12" s="133">
        <v>-1.5831191000000001E-2</v>
      </c>
      <c r="E12" s="133">
        <v>-7.3051564999999999E-2</v>
      </c>
      <c r="F12" s="86">
        <v>445</v>
      </c>
    </row>
    <row r="13" spans="1:6" x14ac:dyDescent="0.2">
      <c r="A13" s="95"/>
      <c r="B13" s="106"/>
      <c r="C13" s="129"/>
      <c r="D13" s="123"/>
      <c r="E13" s="123"/>
      <c r="F13" s="80"/>
    </row>
    <row r="14" spans="1:6" x14ac:dyDescent="0.2">
      <c r="A14" s="237">
        <v>2011</v>
      </c>
      <c r="B14" s="91" t="s">
        <v>35</v>
      </c>
      <c r="C14" s="136">
        <v>0.37914554700000003</v>
      </c>
      <c r="D14" s="135">
        <v>5.5505290200000001E-2</v>
      </c>
      <c r="E14" s="135">
        <v>-4.7117114000000002E-2</v>
      </c>
      <c r="F14" s="85">
        <v>527</v>
      </c>
    </row>
    <row r="15" spans="1:6" x14ac:dyDescent="0.2">
      <c r="A15" s="237"/>
      <c r="B15" s="91" t="s">
        <v>36</v>
      </c>
      <c r="C15" s="136">
        <v>0.36468311549999999</v>
      </c>
      <c r="D15" s="135">
        <v>2.7817452100000001E-2</v>
      </c>
      <c r="E15" s="135">
        <v>-5.0582364999999997E-2</v>
      </c>
      <c r="F15" s="85">
        <v>420</v>
      </c>
    </row>
    <row r="16" spans="1:6" x14ac:dyDescent="0.2">
      <c r="A16" s="237"/>
      <c r="B16" s="94" t="s">
        <v>333</v>
      </c>
      <c r="C16" s="134">
        <v>0.37697534490000001</v>
      </c>
      <c r="D16" s="133">
        <v>5.13505114E-2</v>
      </c>
      <c r="E16" s="133">
        <v>-4.7480992999999999E-2</v>
      </c>
      <c r="F16" s="86">
        <v>516</v>
      </c>
    </row>
    <row r="17" spans="1:6" x14ac:dyDescent="0.2">
      <c r="A17" s="92"/>
      <c r="B17" s="106"/>
      <c r="C17" s="129"/>
      <c r="D17" s="123"/>
      <c r="E17" s="123"/>
      <c r="F17" s="80"/>
    </row>
    <row r="18" spans="1:6" x14ac:dyDescent="0.2">
      <c r="A18" s="232">
        <v>2013</v>
      </c>
      <c r="B18" s="91" t="s">
        <v>35</v>
      </c>
      <c r="C18" s="129">
        <v>0.39503880460000002</v>
      </c>
      <c r="D18" s="123">
        <v>7.7453340000000002E-4</v>
      </c>
      <c r="E18" s="123">
        <v>-2.6684620999999999E-2</v>
      </c>
      <c r="F18" s="80">
        <v>565</v>
      </c>
    </row>
    <row r="19" spans="1:6" x14ac:dyDescent="0.2">
      <c r="A19" s="232"/>
      <c r="B19" s="91" t="s">
        <v>36</v>
      </c>
      <c r="C19" s="129">
        <v>0.40558648749999998</v>
      </c>
      <c r="D19" s="123">
        <v>3.2867369799999997E-2</v>
      </c>
      <c r="E19" s="123">
        <v>-5.5524820000000001E-3</v>
      </c>
      <c r="F19" s="80">
        <v>524</v>
      </c>
    </row>
    <row r="20" spans="1:6" x14ac:dyDescent="0.2">
      <c r="A20" s="233"/>
      <c r="B20" s="97" t="s">
        <v>334</v>
      </c>
      <c r="C20" s="132">
        <v>0.39593062029999998</v>
      </c>
      <c r="D20" s="131">
        <v>3.4880102999999998E-3</v>
      </c>
      <c r="E20" s="131">
        <v>-2.4863106999999999E-2</v>
      </c>
      <c r="F20" s="108">
        <v>561</v>
      </c>
    </row>
    <row r="22" spans="1:6" x14ac:dyDescent="0.2">
      <c r="B22" s="21" t="s">
        <v>56</v>
      </c>
    </row>
    <row r="27" spans="1:6" ht="15" x14ac:dyDescent="0.25">
      <c r="B27" s="53" t="s">
        <v>421</v>
      </c>
    </row>
    <row r="28" spans="1:6" ht="15" x14ac:dyDescent="0.25">
      <c r="B28"/>
    </row>
  </sheetData>
  <mergeCells count="4">
    <mergeCell ref="A6:A8"/>
    <mergeCell ref="A10:A12"/>
    <mergeCell ref="A14:A16"/>
    <mergeCell ref="A18:A20"/>
  </mergeCells>
  <hyperlinks>
    <hyperlink ref="A1" location="Innehållsförteckning!A1" display="Innehållsförteckning"/>
    <hyperlink ref="B27" r:id="rId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D1" sqref="D1"/>
    </sheetView>
  </sheetViews>
  <sheetFormatPr defaultRowHeight="15" x14ac:dyDescent="0.25"/>
  <sheetData>
    <row r="1" spans="1:1" x14ac:dyDescent="0.25">
      <c r="A1" s="53" t="s">
        <v>462</v>
      </c>
    </row>
    <row r="35" spans="2:2" x14ac:dyDescent="0.25">
      <c r="B35" t="str">
        <f>Innehållsförteckning!D19</f>
        <v>Sjötransport. Utveckling avseende avkastning på eget kapital (Re), avkastning på totalt kapital (Rt), samt räntekostnad (Rs), 1997–2013</v>
      </c>
    </row>
    <row r="38" spans="2:2" x14ac:dyDescent="0.25">
      <c r="B38" s="53" t="s">
        <v>421</v>
      </c>
    </row>
  </sheetData>
  <hyperlinks>
    <hyperlink ref="A1" location="Innehållsförteckning!A1" display="Innehållsförteckning"/>
    <hyperlink ref="B38" r:id="rId1"/>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D1" sqref="D1"/>
    </sheetView>
  </sheetViews>
  <sheetFormatPr defaultRowHeight="11.25" x14ac:dyDescent="0.2"/>
  <cols>
    <col min="1" max="1" width="9.140625" style="21"/>
    <col min="2" max="2" width="13.28515625" style="21" customWidth="1"/>
    <col min="3" max="5" width="13.85546875" style="21" customWidth="1"/>
    <col min="6" max="16384" width="9.140625" style="21"/>
  </cols>
  <sheetData>
    <row r="1" spans="1:6" s="137" customFormat="1" ht="15" x14ac:dyDescent="0.25">
      <c r="A1" s="53" t="s">
        <v>462</v>
      </c>
    </row>
    <row r="2" spans="1:6" s="137" customFormat="1" x14ac:dyDescent="0.2"/>
    <row r="4" spans="1:6" x14ac:dyDescent="0.2">
      <c r="B4" s="98" t="s">
        <v>473</v>
      </c>
      <c r="C4" s="1" t="str">
        <f>Innehållsförteckning!D20</f>
        <v>Antal företag per storleksklass och bolagsform inom Lufttransport. Uppgifterna avser 2007, 2009, 2011 och 2013</v>
      </c>
      <c r="D4" s="1"/>
      <c r="E4" s="1"/>
      <c r="F4" s="1"/>
    </row>
    <row r="5" spans="1:6" x14ac:dyDescent="0.2">
      <c r="B5" s="2"/>
      <c r="C5" s="234" t="s">
        <v>0</v>
      </c>
      <c r="D5" s="234"/>
      <c r="E5" s="234"/>
      <c r="F5" s="2"/>
    </row>
    <row r="6" spans="1:6" ht="33.75" x14ac:dyDescent="0.2">
      <c r="A6" s="88" t="s">
        <v>58</v>
      </c>
      <c r="B6" s="3" t="s">
        <v>1</v>
      </c>
      <c r="C6" s="4" t="s">
        <v>2</v>
      </c>
      <c r="D6" s="4" t="s">
        <v>3</v>
      </c>
      <c r="E6" s="4" t="s">
        <v>4</v>
      </c>
      <c r="F6" s="5" t="s">
        <v>5</v>
      </c>
    </row>
    <row r="7" spans="1:6" x14ac:dyDescent="0.2">
      <c r="A7" s="236">
        <v>2007</v>
      </c>
      <c r="B7" s="101" t="s">
        <v>6</v>
      </c>
      <c r="C7" s="102">
        <v>62</v>
      </c>
      <c r="D7" s="102">
        <v>26</v>
      </c>
      <c r="E7" s="102">
        <v>22</v>
      </c>
      <c r="F7" s="102">
        <v>110</v>
      </c>
    </row>
    <row r="8" spans="1:6" x14ac:dyDescent="0.2">
      <c r="A8" s="232"/>
      <c r="B8" s="101" t="s">
        <v>445</v>
      </c>
      <c r="C8" s="102">
        <v>59</v>
      </c>
      <c r="D8" s="102">
        <v>10</v>
      </c>
      <c r="E8" s="102">
        <v>0</v>
      </c>
      <c r="F8" s="102">
        <v>69</v>
      </c>
    </row>
    <row r="9" spans="1:6" x14ac:dyDescent="0.2">
      <c r="A9" s="232"/>
      <c r="B9" s="101" t="s">
        <v>446</v>
      </c>
      <c r="C9" s="102">
        <v>14</v>
      </c>
      <c r="D9" s="102">
        <v>11</v>
      </c>
      <c r="E9" s="102">
        <v>0</v>
      </c>
      <c r="F9" s="102">
        <v>25</v>
      </c>
    </row>
    <row r="10" spans="1:6" x14ac:dyDescent="0.2">
      <c r="A10" s="232"/>
      <c r="B10" s="101" t="s">
        <v>438</v>
      </c>
      <c r="C10" s="102">
        <v>9</v>
      </c>
      <c r="D10" s="102">
        <v>3</v>
      </c>
      <c r="E10" s="102">
        <v>0</v>
      </c>
      <c r="F10" s="102">
        <v>12</v>
      </c>
    </row>
    <row r="11" spans="1:6" x14ac:dyDescent="0.2">
      <c r="A11" s="232"/>
      <c r="B11" s="101" t="s">
        <v>439</v>
      </c>
      <c r="C11" s="102">
        <v>6</v>
      </c>
      <c r="D11" s="102">
        <v>4</v>
      </c>
      <c r="E11" s="102">
        <v>0</v>
      </c>
      <c r="F11" s="102">
        <v>10</v>
      </c>
    </row>
    <row r="12" spans="1:6" x14ac:dyDescent="0.2">
      <c r="A12" s="232"/>
      <c r="B12" s="103" t="s">
        <v>440</v>
      </c>
      <c r="C12" s="102">
        <v>5</v>
      </c>
      <c r="D12" s="102">
        <v>2</v>
      </c>
      <c r="E12" s="102">
        <v>0</v>
      </c>
      <c r="F12" s="102">
        <v>7</v>
      </c>
    </row>
    <row r="13" spans="1:6" x14ac:dyDescent="0.2">
      <c r="A13" s="232"/>
      <c r="B13" s="103" t="s">
        <v>441</v>
      </c>
      <c r="C13" s="102">
        <v>3</v>
      </c>
      <c r="D13" s="102">
        <v>1</v>
      </c>
      <c r="E13" s="102">
        <v>0</v>
      </c>
      <c r="F13" s="102">
        <v>4</v>
      </c>
    </row>
    <row r="14" spans="1:6" x14ac:dyDescent="0.2">
      <c r="A14" s="232"/>
      <c r="B14" s="103" t="s">
        <v>442</v>
      </c>
      <c r="C14" s="102">
        <v>5</v>
      </c>
      <c r="D14" s="102">
        <v>1</v>
      </c>
      <c r="E14" s="102">
        <v>0</v>
      </c>
      <c r="F14" s="102">
        <v>6</v>
      </c>
    </row>
    <row r="15" spans="1:6" x14ac:dyDescent="0.2">
      <c r="A15" s="232"/>
      <c r="B15" s="104" t="s">
        <v>331</v>
      </c>
      <c r="C15" s="105">
        <v>163</v>
      </c>
      <c r="D15" s="105">
        <v>58</v>
      </c>
      <c r="E15" s="105">
        <v>22</v>
      </c>
      <c r="F15" s="105">
        <v>243</v>
      </c>
    </row>
    <row r="16" spans="1:6" x14ac:dyDescent="0.2">
      <c r="A16" s="99"/>
      <c r="B16" s="106"/>
      <c r="C16" s="102"/>
      <c r="D16" s="102"/>
      <c r="E16" s="102"/>
      <c r="F16" s="102"/>
    </row>
    <row r="17" spans="1:6" x14ac:dyDescent="0.2">
      <c r="A17" s="237">
        <v>2009</v>
      </c>
      <c r="B17" s="103" t="s">
        <v>6</v>
      </c>
      <c r="C17" s="102">
        <v>51</v>
      </c>
      <c r="D17" s="102">
        <v>18</v>
      </c>
      <c r="E17" s="102">
        <v>30</v>
      </c>
      <c r="F17" s="102">
        <v>99</v>
      </c>
    </row>
    <row r="18" spans="1:6" x14ac:dyDescent="0.2">
      <c r="A18" s="237"/>
      <c r="B18" s="103" t="s">
        <v>445</v>
      </c>
      <c r="C18" s="102">
        <v>55</v>
      </c>
      <c r="D18" s="102">
        <v>11</v>
      </c>
      <c r="E18" s="102">
        <v>0</v>
      </c>
      <c r="F18" s="102">
        <v>66</v>
      </c>
    </row>
    <row r="19" spans="1:6" x14ac:dyDescent="0.2">
      <c r="A19" s="237"/>
      <c r="B19" s="103" t="s">
        <v>446</v>
      </c>
      <c r="C19" s="102">
        <v>11</v>
      </c>
      <c r="D19" s="102">
        <v>9</v>
      </c>
      <c r="E19" s="102">
        <v>0</v>
      </c>
      <c r="F19" s="102">
        <v>20</v>
      </c>
    </row>
    <row r="20" spans="1:6" x14ac:dyDescent="0.2">
      <c r="A20" s="237"/>
      <c r="B20" s="103" t="s">
        <v>438</v>
      </c>
      <c r="C20" s="102">
        <v>9</v>
      </c>
      <c r="D20" s="102">
        <v>4</v>
      </c>
      <c r="E20" s="102">
        <v>0</v>
      </c>
      <c r="F20" s="102">
        <v>13</v>
      </c>
    </row>
    <row r="21" spans="1:6" x14ac:dyDescent="0.2">
      <c r="A21" s="237"/>
      <c r="B21" s="103" t="s">
        <v>439</v>
      </c>
      <c r="C21" s="102">
        <v>9</v>
      </c>
      <c r="D21" s="102">
        <v>4</v>
      </c>
      <c r="E21" s="102">
        <v>0</v>
      </c>
      <c r="F21" s="102">
        <v>13</v>
      </c>
    </row>
    <row r="22" spans="1:6" x14ac:dyDescent="0.2">
      <c r="A22" s="237"/>
      <c r="B22" s="103" t="s">
        <v>440</v>
      </c>
      <c r="C22" s="102">
        <v>3</v>
      </c>
      <c r="D22" s="102">
        <v>2</v>
      </c>
      <c r="E22" s="102">
        <v>0</v>
      </c>
      <c r="F22" s="102">
        <v>5</v>
      </c>
    </row>
    <row r="23" spans="1:6" x14ac:dyDescent="0.2">
      <c r="A23" s="237"/>
      <c r="B23" s="103" t="s">
        <v>441</v>
      </c>
      <c r="C23" s="102">
        <v>4</v>
      </c>
      <c r="D23" s="102">
        <v>1</v>
      </c>
      <c r="E23" s="102">
        <v>0</v>
      </c>
      <c r="F23" s="102">
        <v>5</v>
      </c>
    </row>
    <row r="24" spans="1:6" x14ac:dyDescent="0.2">
      <c r="A24" s="237"/>
      <c r="B24" s="103" t="s">
        <v>442</v>
      </c>
      <c r="C24" s="102">
        <v>5</v>
      </c>
      <c r="D24" s="102">
        <v>1</v>
      </c>
      <c r="E24" s="102">
        <v>0</v>
      </c>
      <c r="F24" s="102">
        <v>6</v>
      </c>
    </row>
    <row r="25" spans="1:6" x14ac:dyDescent="0.2">
      <c r="A25" s="237"/>
      <c r="B25" s="104" t="s">
        <v>332</v>
      </c>
      <c r="C25" s="105">
        <v>147</v>
      </c>
      <c r="D25" s="105">
        <v>50</v>
      </c>
      <c r="E25" s="105">
        <v>30</v>
      </c>
      <c r="F25" s="105">
        <v>227</v>
      </c>
    </row>
    <row r="26" spans="1:6" x14ac:dyDescent="0.2">
      <c r="A26" s="99"/>
      <c r="B26" s="106"/>
      <c r="C26" s="102"/>
      <c r="D26" s="102"/>
      <c r="E26" s="102"/>
      <c r="F26" s="102"/>
    </row>
    <row r="27" spans="1:6" x14ac:dyDescent="0.2">
      <c r="A27" s="237">
        <v>2011</v>
      </c>
      <c r="B27" s="103" t="s">
        <v>6</v>
      </c>
      <c r="C27" s="102">
        <v>58</v>
      </c>
      <c r="D27" s="102">
        <v>19</v>
      </c>
      <c r="E27" s="102">
        <v>65</v>
      </c>
      <c r="F27" s="102">
        <v>142</v>
      </c>
    </row>
    <row r="28" spans="1:6" x14ac:dyDescent="0.2">
      <c r="A28" s="237"/>
      <c r="B28" s="103" t="s">
        <v>445</v>
      </c>
      <c r="C28" s="102">
        <v>61</v>
      </c>
      <c r="D28" s="102">
        <v>14</v>
      </c>
      <c r="E28" s="102">
        <v>1</v>
      </c>
      <c r="F28" s="102">
        <v>76</v>
      </c>
    </row>
    <row r="29" spans="1:6" x14ac:dyDescent="0.2">
      <c r="A29" s="237"/>
      <c r="B29" s="103" t="s">
        <v>446</v>
      </c>
      <c r="C29" s="102">
        <v>14</v>
      </c>
      <c r="D29" s="102">
        <v>9</v>
      </c>
      <c r="E29" s="102">
        <v>0</v>
      </c>
      <c r="F29" s="102">
        <v>23</v>
      </c>
    </row>
    <row r="30" spans="1:6" x14ac:dyDescent="0.2">
      <c r="A30" s="237"/>
      <c r="B30" s="103" t="s">
        <v>438</v>
      </c>
      <c r="C30" s="102">
        <v>8</v>
      </c>
      <c r="D30" s="102">
        <v>3</v>
      </c>
      <c r="E30" s="102">
        <v>0</v>
      </c>
      <c r="F30" s="102">
        <v>11</v>
      </c>
    </row>
    <row r="31" spans="1:6" x14ac:dyDescent="0.2">
      <c r="A31" s="237"/>
      <c r="B31" s="103" t="s">
        <v>439</v>
      </c>
      <c r="C31" s="102">
        <v>4</v>
      </c>
      <c r="D31" s="102">
        <v>5</v>
      </c>
      <c r="E31" s="102">
        <v>0</v>
      </c>
      <c r="F31" s="102">
        <v>9</v>
      </c>
    </row>
    <row r="32" spans="1:6" x14ac:dyDescent="0.2">
      <c r="A32" s="237"/>
      <c r="B32" s="103" t="s">
        <v>440</v>
      </c>
      <c r="C32" s="102">
        <v>3</v>
      </c>
      <c r="D32" s="102">
        <v>2</v>
      </c>
      <c r="E32" s="102">
        <v>0</v>
      </c>
      <c r="F32" s="102">
        <v>5</v>
      </c>
    </row>
    <row r="33" spans="1:6" x14ac:dyDescent="0.2">
      <c r="A33" s="237"/>
      <c r="B33" s="103" t="s">
        <v>441</v>
      </c>
      <c r="C33" s="102">
        <v>4</v>
      </c>
      <c r="D33" s="102">
        <v>1</v>
      </c>
      <c r="E33" s="102">
        <v>0</v>
      </c>
      <c r="F33" s="102">
        <v>5</v>
      </c>
    </row>
    <row r="34" spans="1:6" x14ac:dyDescent="0.2">
      <c r="A34" s="237"/>
      <c r="B34" s="103" t="s">
        <v>442</v>
      </c>
      <c r="C34" s="102">
        <v>4</v>
      </c>
      <c r="D34" s="102">
        <v>1</v>
      </c>
      <c r="E34" s="102">
        <v>0</v>
      </c>
      <c r="F34" s="102">
        <v>5</v>
      </c>
    </row>
    <row r="35" spans="1:6" x14ac:dyDescent="0.2">
      <c r="A35" s="237"/>
      <c r="B35" s="104" t="s">
        <v>333</v>
      </c>
      <c r="C35" s="105">
        <v>156</v>
      </c>
      <c r="D35" s="105">
        <v>54</v>
      </c>
      <c r="E35" s="105">
        <v>66</v>
      </c>
      <c r="F35" s="105">
        <v>276</v>
      </c>
    </row>
    <row r="36" spans="1:6" x14ac:dyDescent="0.2">
      <c r="A36" s="99"/>
      <c r="B36" s="106"/>
      <c r="C36" s="102"/>
      <c r="D36" s="102"/>
      <c r="E36" s="102"/>
      <c r="F36" s="102"/>
    </row>
    <row r="37" spans="1:6" x14ac:dyDescent="0.2">
      <c r="A37" s="232">
        <v>2013</v>
      </c>
      <c r="B37" s="103" t="s">
        <v>6</v>
      </c>
      <c r="C37" s="102">
        <v>61</v>
      </c>
      <c r="D37" s="102">
        <v>26</v>
      </c>
      <c r="E37" s="102">
        <v>68</v>
      </c>
      <c r="F37" s="102">
        <v>155</v>
      </c>
    </row>
    <row r="38" spans="1:6" x14ac:dyDescent="0.2">
      <c r="A38" s="232"/>
      <c r="B38" s="103" t="s">
        <v>445</v>
      </c>
      <c r="C38" s="102">
        <v>63</v>
      </c>
      <c r="D38" s="102">
        <v>16</v>
      </c>
      <c r="E38" s="102">
        <v>0</v>
      </c>
      <c r="F38" s="102">
        <v>79</v>
      </c>
    </row>
    <row r="39" spans="1:6" x14ac:dyDescent="0.2">
      <c r="A39" s="232"/>
      <c r="B39" s="103" t="s">
        <v>446</v>
      </c>
      <c r="C39" s="102">
        <v>11</v>
      </c>
      <c r="D39" s="102">
        <v>8</v>
      </c>
      <c r="E39" s="102">
        <v>0</v>
      </c>
      <c r="F39" s="102">
        <v>19</v>
      </c>
    </row>
    <row r="40" spans="1:6" x14ac:dyDescent="0.2">
      <c r="A40" s="232"/>
      <c r="B40" s="103" t="s">
        <v>438</v>
      </c>
      <c r="C40" s="102">
        <v>8</v>
      </c>
      <c r="D40" s="102">
        <v>3</v>
      </c>
      <c r="E40" s="102">
        <v>0</v>
      </c>
      <c r="F40" s="102">
        <v>11</v>
      </c>
    </row>
    <row r="41" spans="1:6" x14ac:dyDescent="0.2">
      <c r="A41" s="232"/>
      <c r="B41" s="103" t="s">
        <v>439</v>
      </c>
      <c r="C41" s="102">
        <v>5</v>
      </c>
      <c r="D41" s="102">
        <v>6</v>
      </c>
      <c r="E41" s="102">
        <v>0</v>
      </c>
      <c r="F41" s="102">
        <v>11</v>
      </c>
    </row>
    <row r="42" spans="1:6" x14ac:dyDescent="0.2">
      <c r="A42" s="232"/>
      <c r="B42" s="103" t="s">
        <v>440</v>
      </c>
      <c r="C42" s="102">
        <v>3</v>
      </c>
      <c r="D42" s="102">
        <v>2</v>
      </c>
      <c r="E42" s="102">
        <v>0</v>
      </c>
      <c r="F42" s="102">
        <v>5</v>
      </c>
    </row>
    <row r="43" spans="1:6" x14ac:dyDescent="0.2">
      <c r="A43" s="232"/>
      <c r="B43" s="103" t="s">
        <v>441</v>
      </c>
      <c r="C43" s="102">
        <v>1</v>
      </c>
      <c r="D43" s="102">
        <v>1</v>
      </c>
      <c r="E43" s="102">
        <v>0</v>
      </c>
      <c r="F43" s="102">
        <v>2</v>
      </c>
    </row>
    <row r="44" spans="1:6" x14ac:dyDescent="0.2">
      <c r="A44" s="232"/>
      <c r="B44" s="103" t="s">
        <v>442</v>
      </c>
      <c r="C44" s="102">
        <v>5</v>
      </c>
      <c r="D44" s="102">
        <v>1</v>
      </c>
      <c r="E44" s="102">
        <v>0</v>
      </c>
      <c r="F44" s="102">
        <v>6</v>
      </c>
    </row>
    <row r="45" spans="1:6" x14ac:dyDescent="0.2">
      <c r="A45" s="233"/>
      <c r="B45" s="107" t="s">
        <v>334</v>
      </c>
      <c r="C45" s="108">
        <v>157</v>
      </c>
      <c r="D45" s="108">
        <v>63</v>
      </c>
      <c r="E45" s="108">
        <v>68</v>
      </c>
      <c r="F45" s="108">
        <v>288</v>
      </c>
    </row>
  </sheetData>
  <mergeCells count="5">
    <mergeCell ref="C5:E5"/>
    <mergeCell ref="A7:A15"/>
    <mergeCell ref="A17:A25"/>
    <mergeCell ref="A27:A35"/>
    <mergeCell ref="A37:A45"/>
  </mergeCells>
  <hyperlinks>
    <hyperlink ref="A1" location="Innehållsförteckning!A1" display="Innehållsförteckning"/>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D1" sqref="D1"/>
    </sheetView>
  </sheetViews>
  <sheetFormatPr defaultRowHeight="11.25" x14ac:dyDescent="0.2"/>
  <cols>
    <col min="1" max="1" width="9.140625" style="21"/>
    <col min="2" max="2" width="12.140625" style="21" bestFit="1" customWidth="1"/>
    <col min="3" max="5" width="12.28515625" style="21" customWidth="1"/>
    <col min="6" max="16384" width="9.140625" style="21"/>
  </cols>
  <sheetData>
    <row r="1" spans="1:6" s="137" customFormat="1" ht="15" x14ac:dyDescent="0.25">
      <c r="A1" s="53" t="s">
        <v>462</v>
      </c>
    </row>
    <row r="2" spans="1:6" s="137" customFormat="1" x14ac:dyDescent="0.2"/>
    <row r="4" spans="1:6" x14ac:dyDescent="0.2">
      <c r="B4" s="11" t="s">
        <v>474</v>
      </c>
      <c r="C4" s="1" t="str">
        <f>Innehållsförteckning!D21</f>
        <v>Antal företag per bolagsform och undergrupp inom Lufttransport. Uppgifterna avser 2007, 2009, 2011 och 2013</v>
      </c>
      <c r="D4" s="1"/>
      <c r="E4" s="1"/>
      <c r="F4" s="1"/>
    </row>
    <row r="5" spans="1:6" x14ac:dyDescent="0.2">
      <c r="B5" s="2"/>
      <c r="C5" s="234" t="s">
        <v>0</v>
      </c>
      <c r="D5" s="234"/>
      <c r="E5" s="234"/>
      <c r="F5" s="2"/>
    </row>
    <row r="6" spans="1:6" ht="33.75" x14ac:dyDescent="0.2">
      <c r="A6" s="88" t="s">
        <v>58</v>
      </c>
      <c r="B6" s="110" t="s">
        <v>16</v>
      </c>
      <c r="C6" s="4" t="s">
        <v>2</v>
      </c>
      <c r="D6" s="4" t="s">
        <v>3</v>
      </c>
      <c r="E6" s="4" t="s">
        <v>4</v>
      </c>
      <c r="F6" s="5" t="s">
        <v>5</v>
      </c>
    </row>
    <row r="7" spans="1:6" x14ac:dyDescent="0.2">
      <c r="A7" s="236">
        <v>2007</v>
      </c>
      <c r="B7" s="15" t="s">
        <v>40</v>
      </c>
      <c r="C7" s="102">
        <v>143</v>
      </c>
      <c r="D7" s="102">
        <v>54</v>
      </c>
      <c r="E7" s="102">
        <v>21</v>
      </c>
      <c r="F7" s="102">
        <v>218</v>
      </c>
    </row>
    <row r="8" spans="1:6" x14ac:dyDescent="0.2">
      <c r="A8" s="232"/>
      <c r="B8" s="15" t="s">
        <v>41</v>
      </c>
      <c r="C8" s="102">
        <v>20</v>
      </c>
      <c r="D8" s="102">
        <v>4</v>
      </c>
      <c r="E8" s="102">
        <v>1</v>
      </c>
      <c r="F8" s="102">
        <v>25</v>
      </c>
    </row>
    <row r="9" spans="1:6" x14ac:dyDescent="0.2">
      <c r="A9" s="232"/>
      <c r="B9" s="94" t="s">
        <v>331</v>
      </c>
      <c r="C9" s="78">
        <v>163</v>
      </c>
      <c r="D9" s="78">
        <v>58</v>
      </c>
      <c r="E9" s="78">
        <v>22</v>
      </c>
      <c r="F9" s="78">
        <v>243</v>
      </c>
    </row>
    <row r="10" spans="1:6" x14ac:dyDescent="0.2">
      <c r="A10" s="95"/>
      <c r="B10" s="106"/>
      <c r="C10" s="80"/>
      <c r="D10" s="80"/>
      <c r="E10" s="80"/>
      <c r="F10" s="80"/>
    </row>
    <row r="11" spans="1:6" x14ac:dyDescent="0.2">
      <c r="A11" s="237">
        <v>2009</v>
      </c>
      <c r="B11" s="15" t="s">
        <v>40</v>
      </c>
      <c r="C11" s="102">
        <v>128</v>
      </c>
      <c r="D11" s="102">
        <v>46</v>
      </c>
      <c r="E11" s="102">
        <v>27</v>
      </c>
      <c r="F11" s="102">
        <v>201</v>
      </c>
    </row>
    <row r="12" spans="1:6" x14ac:dyDescent="0.2">
      <c r="A12" s="237"/>
      <c r="B12" s="15" t="s">
        <v>41</v>
      </c>
      <c r="C12" s="102">
        <v>19</v>
      </c>
      <c r="D12" s="102">
        <v>4</v>
      </c>
      <c r="E12" s="102">
        <v>3</v>
      </c>
      <c r="F12" s="102">
        <v>26</v>
      </c>
    </row>
    <row r="13" spans="1:6" x14ac:dyDescent="0.2">
      <c r="A13" s="237"/>
      <c r="B13" s="94" t="s">
        <v>332</v>
      </c>
      <c r="C13" s="78">
        <v>147</v>
      </c>
      <c r="D13" s="78">
        <v>50</v>
      </c>
      <c r="E13" s="78">
        <v>30</v>
      </c>
      <c r="F13" s="78">
        <v>227</v>
      </c>
    </row>
    <row r="14" spans="1:6" x14ac:dyDescent="0.2">
      <c r="A14" s="95"/>
      <c r="B14" s="106"/>
      <c r="C14" s="80"/>
      <c r="D14" s="80"/>
      <c r="E14" s="80"/>
      <c r="F14" s="80"/>
    </row>
    <row r="15" spans="1:6" x14ac:dyDescent="0.2">
      <c r="A15" s="237">
        <v>2011</v>
      </c>
      <c r="B15" s="15" t="s">
        <v>40</v>
      </c>
      <c r="C15" s="102">
        <v>132</v>
      </c>
      <c r="D15" s="102">
        <v>53</v>
      </c>
      <c r="E15" s="102">
        <v>60</v>
      </c>
      <c r="F15" s="102">
        <v>245</v>
      </c>
    </row>
    <row r="16" spans="1:6" x14ac:dyDescent="0.2">
      <c r="A16" s="237"/>
      <c r="B16" s="15" t="s">
        <v>41</v>
      </c>
      <c r="C16" s="102">
        <v>24</v>
      </c>
      <c r="D16" s="102">
        <v>1</v>
      </c>
      <c r="E16" s="102">
        <v>6</v>
      </c>
      <c r="F16" s="102">
        <v>31</v>
      </c>
    </row>
    <row r="17" spans="1:6" x14ac:dyDescent="0.2">
      <c r="A17" s="237"/>
      <c r="B17" s="94" t="s">
        <v>333</v>
      </c>
      <c r="C17" s="78">
        <v>156</v>
      </c>
      <c r="D17" s="78">
        <v>54</v>
      </c>
      <c r="E17" s="78">
        <v>66</v>
      </c>
      <c r="F17" s="78">
        <v>276</v>
      </c>
    </row>
    <row r="18" spans="1:6" x14ac:dyDescent="0.2">
      <c r="A18" s="92"/>
      <c r="B18" s="106"/>
      <c r="C18" s="80"/>
      <c r="D18" s="80"/>
      <c r="E18" s="80"/>
      <c r="F18" s="80"/>
    </row>
    <row r="19" spans="1:6" x14ac:dyDescent="0.2">
      <c r="A19" s="232">
        <v>2013</v>
      </c>
      <c r="B19" s="15" t="s">
        <v>40</v>
      </c>
      <c r="C19" s="102">
        <v>126</v>
      </c>
      <c r="D19" s="102">
        <v>59</v>
      </c>
      <c r="E19" s="102">
        <v>62</v>
      </c>
      <c r="F19" s="102">
        <v>247</v>
      </c>
    </row>
    <row r="20" spans="1:6" x14ac:dyDescent="0.2">
      <c r="A20" s="232"/>
      <c r="B20" s="15" t="s">
        <v>41</v>
      </c>
      <c r="C20" s="102">
        <v>31</v>
      </c>
      <c r="D20" s="102">
        <v>4</v>
      </c>
      <c r="E20" s="102">
        <v>6</v>
      </c>
      <c r="F20" s="102">
        <v>41</v>
      </c>
    </row>
    <row r="21" spans="1:6" x14ac:dyDescent="0.2">
      <c r="A21" s="233"/>
      <c r="B21" s="97" t="s">
        <v>334</v>
      </c>
      <c r="C21" s="108">
        <v>157</v>
      </c>
      <c r="D21" s="108">
        <v>63</v>
      </c>
      <c r="E21" s="108">
        <v>68</v>
      </c>
      <c r="F21" s="108">
        <v>288</v>
      </c>
    </row>
  </sheetData>
  <mergeCells count="5">
    <mergeCell ref="C5:E5"/>
    <mergeCell ref="A7:A9"/>
    <mergeCell ref="A11:A13"/>
    <mergeCell ref="A15:A17"/>
    <mergeCell ref="A19:A21"/>
  </mergeCells>
  <hyperlinks>
    <hyperlink ref="A1" location="Innehållsförteckning!A1" display="Innehållsförteckning"/>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D1" sqref="D1"/>
    </sheetView>
  </sheetViews>
  <sheetFormatPr defaultRowHeight="11.25" x14ac:dyDescent="0.2"/>
  <cols>
    <col min="1" max="1" width="9.140625" style="21"/>
    <col min="2" max="2" width="12.140625" style="21" bestFit="1" customWidth="1"/>
    <col min="3" max="16384" width="9.140625" style="21"/>
  </cols>
  <sheetData>
    <row r="1" spans="1:7" s="137" customFormat="1" ht="15" x14ac:dyDescent="0.25">
      <c r="A1" s="53" t="s">
        <v>462</v>
      </c>
    </row>
    <row r="2" spans="1:7" s="137" customFormat="1" x14ac:dyDescent="0.2"/>
    <row r="4" spans="1:7" x14ac:dyDescent="0.2">
      <c r="B4" s="47" t="s">
        <v>475</v>
      </c>
      <c r="C4" s="2" t="str">
        <f>Innehållsförteckning!D22</f>
        <v>Anställda, nettoomsättning och tillgångar för aktiebolagen inom Lufttransport i undergrupperna persontransport och godstransport. Uppgifterna avser 2007, 2009, 2011 och 2013</v>
      </c>
      <c r="D4" s="2"/>
      <c r="E4" s="2"/>
      <c r="F4" s="2"/>
      <c r="G4" s="1"/>
    </row>
    <row r="5" spans="1:7" s="99" customFormat="1" ht="33.75" x14ac:dyDescent="0.2">
      <c r="A5" s="88" t="s">
        <v>58</v>
      </c>
      <c r="B5" s="90" t="s">
        <v>16</v>
      </c>
      <c r="C5" s="16" t="s">
        <v>32</v>
      </c>
      <c r="D5" s="16" t="s">
        <v>21</v>
      </c>
      <c r="E5" s="16" t="s">
        <v>37</v>
      </c>
      <c r="F5" s="16" t="s">
        <v>38</v>
      </c>
      <c r="G5" s="16" t="s">
        <v>39</v>
      </c>
    </row>
    <row r="6" spans="1:7" x14ac:dyDescent="0.2">
      <c r="A6" s="236">
        <v>2007</v>
      </c>
      <c r="B6" s="15" t="s">
        <v>40</v>
      </c>
      <c r="C6" s="80">
        <v>143</v>
      </c>
      <c r="D6" s="80">
        <v>4268</v>
      </c>
      <c r="E6" s="80">
        <v>18233</v>
      </c>
      <c r="F6" s="80">
        <v>3661</v>
      </c>
      <c r="G6" s="80">
        <v>4772</v>
      </c>
    </row>
    <row r="7" spans="1:7" x14ac:dyDescent="0.2">
      <c r="A7" s="232"/>
      <c r="B7" s="15" t="s">
        <v>41</v>
      </c>
      <c r="C7" s="80">
        <v>20</v>
      </c>
      <c r="D7" s="80">
        <v>298</v>
      </c>
      <c r="E7" s="80">
        <v>1375</v>
      </c>
      <c r="F7" s="80">
        <v>238</v>
      </c>
      <c r="G7" s="80">
        <v>377</v>
      </c>
    </row>
    <row r="8" spans="1:7" x14ac:dyDescent="0.2">
      <c r="A8" s="232"/>
      <c r="B8" s="94" t="s">
        <v>331</v>
      </c>
      <c r="C8" s="78">
        <v>163</v>
      </c>
      <c r="D8" s="78">
        <v>4566</v>
      </c>
      <c r="E8" s="78">
        <v>19608</v>
      </c>
      <c r="F8" s="78">
        <v>3899</v>
      </c>
      <c r="G8" s="78">
        <v>5149</v>
      </c>
    </row>
    <row r="9" spans="1:7" x14ac:dyDescent="0.2">
      <c r="A9" s="92"/>
      <c r="B9" s="106"/>
      <c r="C9" s="80"/>
      <c r="D9" s="80"/>
      <c r="E9" s="80"/>
      <c r="F9" s="80"/>
      <c r="G9" s="80"/>
    </row>
    <row r="10" spans="1:7" x14ac:dyDescent="0.2">
      <c r="A10" s="232">
        <v>2009</v>
      </c>
      <c r="B10" s="15" t="s">
        <v>40</v>
      </c>
      <c r="C10" s="85">
        <v>128</v>
      </c>
      <c r="D10" s="85">
        <v>2490</v>
      </c>
      <c r="E10" s="85">
        <v>10716</v>
      </c>
      <c r="F10" s="80">
        <v>1886</v>
      </c>
      <c r="G10" s="80">
        <v>3437</v>
      </c>
    </row>
    <row r="11" spans="1:7" x14ac:dyDescent="0.2">
      <c r="A11" s="232"/>
      <c r="B11" s="15" t="s">
        <v>41</v>
      </c>
      <c r="C11" s="85">
        <v>19</v>
      </c>
      <c r="D11" s="85">
        <v>338</v>
      </c>
      <c r="E11" s="85">
        <v>1373</v>
      </c>
      <c r="F11" s="80">
        <v>338</v>
      </c>
      <c r="G11" s="80">
        <v>367</v>
      </c>
    </row>
    <row r="12" spans="1:7" x14ac:dyDescent="0.2">
      <c r="A12" s="232"/>
      <c r="B12" s="94" t="s">
        <v>332</v>
      </c>
      <c r="C12" s="86">
        <v>147</v>
      </c>
      <c r="D12" s="86">
        <v>2828</v>
      </c>
      <c r="E12" s="86">
        <v>12089</v>
      </c>
      <c r="F12" s="78">
        <v>2224</v>
      </c>
      <c r="G12" s="78">
        <v>3804</v>
      </c>
    </row>
    <row r="13" spans="1:7" x14ac:dyDescent="0.2">
      <c r="A13" s="92"/>
      <c r="B13" s="106"/>
      <c r="C13" s="80"/>
      <c r="D13" s="80"/>
      <c r="E13" s="80"/>
      <c r="F13" s="80"/>
      <c r="G13" s="80"/>
    </row>
    <row r="14" spans="1:7" x14ac:dyDescent="0.2">
      <c r="A14" s="232">
        <v>2011</v>
      </c>
      <c r="B14" s="15" t="s">
        <v>40</v>
      </c>
      <c r="C14" s="85">
        <v>132</v>
      </c>
      <c r="D14" s="85">
        <v>2452</v>
      </c>
      <c r="E14" s="85">
        <v>9214</v>
      </c>
      <c r="F14" s="80">
        <v>2441</v>
      </c>
      <c r="G14" s="80">
        <v>2673</v>
      </c>
    </row>
    <row r="15" spans="1:7" x14ac:dyDescent="0.2">
      <c r="A15" s="232"/>
      <c r="B15" s="15" t="s">
        <v>41</v>
      </c>
      <c r="C15" s="85">
        <v>24</v>
      </c>
      <c r="D15" s="85">
        <v>272</v>
      </c>
      <c r="E15" s="85">
        <v>1531</v>
      </c>
      <c r="F15" s="80">
        <v>320</v>
      </c>
      <c r="G15" s="80">
        <v>619</v>
      </c>
    </row>
    <row r="16" spans="1:7" x14ac:dyDescent="0.2">
      <c r="A16" s="232"/>
      <c r="B16" s="94" t="s">
        <v>333</v>
      </c>
      <c r="C16" s="86">
        <v>156</v>
      </c>
      <c r="D16" s="86">
        <v>2724</v>
      </c>
      <c r="E16" s="86">
        <v>10745</v>
      </c>
      <c r="F16" s="78">
        <v>2761</v>
      </c>
      <c r="G16" s="78">
        <v>3292</v>
      </c>
    </row>
    <row r="17" spans="1:7" x14ac:dyDescent="0.2">
      <c r="A17" s="92"/>
      <c r="B17" s="106"/>
      <c r="C17" s="80"/>
      <c r="D17" s="80"/>
      <c r="E17" s="80"/>
      <c r="F17" s="80"/>
      <c r="G17" s="80"/>
    </row>
    <row r="18" spans="1:7" x14ac:dyDescent="0.2">
      <c r="A18" s="232">
        <v>2013</v>
      </c>
      <c r="B18" s="15" t="s">
        <v>40</v>
      </c>
      <c r="C18" s="80">
        <v>126</v>
      </c>
      <c r="D18" s="80">
        <v>2048</v>
      </c>
      <c r="E18" s="80">
        <v>9173</v>
      </c>
      <c r="F18" s="80">
        <v>2160</v>
      </c>
      <c r="G18" s="80">
        <v>3003</v>
      </c>
    </row>
    <row r="19" spans="1:7" x14ac:dyDescent="0.2">
      <c r="A19" s="232"/>
      <c r="B19" s="15" t="s">
        <v>41</v>
      </c>
      <c r="C19" s="80">
        <v>31</v>
      </c>
      <c r="D19" s="80">
        <v>289</v>
      </c>
      <c r="E19" s="80">
        <v>1488</v>
      </c>
      <c r="F19" s="80">
        <v>420</v>
      </c>
      <c r="G19" s="80">
        <v>869</v>
      </c>
    </row>
    <row r="20" spans="1:7" x14ac:dyDescent="0.2">
      <c r="A20" s="233"/>
      <c r="B20" s="97" t="s">
        <v>334</v>
      </c>
      <c r="C20" s="108">
        <v>157</v>
      </c>
      <c r="D20" s="108">
        <v>2337</v>
      </c>
      <c r="E20" s="108">
        <v>10661</v>
      </c>
      <c r="F20" s="108">
        <v>2580</v>
      </c>
      <c r="G20" s="108">
        <v>3872</v>
      </c>
    </row>
    <row r="22" spans="1:7" x14ac:dyDescent="0.2">
      <c r="B22" s="99" t="s">
        <v>55</v>
      </c>
    </row>
  </sheetData>
  <mergeCells count="4">
    <mergeCell ref="A6:A8"/>
    <mergeCell ref="A10:A12"/>
    <mergeCell ref="A14:A16"/>
    <mergeCell ref="A18:A20"/>
  </mergeCells>
  <hyperlinks>
    <hyperlink ref="A1" location="Innehållsförteckning!A1" display="Innehållsförteckning"/>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1" sqref="D1"/>
    </sheetView>
  </sheetViews>
  <sheetFormatPr defaultRowHeight="11.25" x14ac:dyDescent="0.2"/>
  <cols>
    <col min="1" max="1" width="9.140625" style="21"/>
    <col min="2" max="2" width="12.140625" style="21" bestFit="1" customWidth="1"/>
    <col min="3" max="16384" width="9.140625" style="21"/>
  </cols>
  <sheetData>
    <row r="1" spans="1:6" s="137" customFormat="1" ht="15" x14ac:dyDescent="0.25">
      <c r="A1" s="53" t="s">
        <v>462</v>
      </c>
    </row>
    <row r="2" spans="1:6" s="137" customFormat="1" x14ac:dyDescent="0.2"/>
    <row r="4" spans="1:6" x14ac:dyDescent="0.2">
      <c r="B4" s="11" t="s">
        <v>476</v>
      </c>
      <c r="C4" s="1" t="str">
        <f>Innehållsförteckning!D23</f>
        <v>Nyckeltal för aktiebolagen inom Lufttransport i undergrupperna persontransport och godstransport. Uppgifterna avser 2007, 2009, 2011 och 2013</v>
      </c>
      <c r="D4" s="1"/>
      <c r="E4" s="1"/>
      <c r="F4" s="1"/>
    </row>
    <row r="5" spans="1:6" ht="33.75" x14ac:dyDescent="0.2">
      <c r="A5" s="88" t="s">
        <v>58</v>
      </c>
      <c r="B5" s="113" t="s">
        <v>16</v>
      </c>
      <c r="C5" s="13" t="s">
        <v>26</v>
      </c>
      <c r="D5" s="14" t="s">
        <v>27</v>
      </c>
      <c r="E5" s="14" t="s">
        <v>28</v>
      </c>
      <c r="F5" s="4" t="s">
        <v>29</v>
      </c>
    </row>
    <row r="6" spans="1:6" x14ac:dyDescent="0.2">
      <c r="A6" s="236">
        <v>2007</v>
      </c>
      <c r="B6" s="15" t="s">
        <v>40</v>
      </c>
      <c r="C6" s="186">
        <v>0.37846242800000002</v>
      </c>
      <c r="D6" s="193">
        <v>0.1001851581</v>
      </c>
      <c r="E6" s="193">
        <v>3.4467795400000001E-2</v>
      </c>
      <c r="F6" s="82">
        <v>997</v>
      </c>
    </row>
    <row r="7" spans="1:6" x14ac:dyDescent="0.2">
      <c r="A7" s="232"/>
      <c r="B7" s="15" t="s">
        <v>41</v>
      </c>
      <c r="C7" s="187">
        <v>0.2978025225</v>
      </c>
      <c r="D7" s="193">
        <v>5.2665660000000003E-3</v>
      </c>
      <c r="E7" s="193">
        <v>-9.9457999999999994E-3</v>
      </c>
      <c r="F7" s="83">
        <v>506</v>
      </c>
    </row>
    <row r="8" spans="1:6" x14ac:dyDescent="0.2">
      <c r="A8" s="232"/>
      <c r="B8" s="94" t="s">
        <v>331</v>
      </c>
      <c r="C8" s="188">
        <v>0.37298316850000002</v>
      </c>
      <c r="D8" s="194">
        <v>9.3737300300000007E-2</v>
      </c>
      <c r="E8" s="194">
        <v>3.1354290899999998E-2</v>
      </c>
      <c r="F8" s="84">
        <v>965</v>
      </c>
    </row>
    <row r="9" spans="1:6" x14ac:dyDescent="0.2">
      <c r="A9" s="95"/>
      <c r="B9" s="106"/>
      <c r="C9" s="129"/>
      <c r="D9" s="123"/>
      <c r="E9" s="123"/>
      <c r="F9" s="80"/>
    </row>
    <row r="10" spans="1:6" x14ac:dyDescent="0.2">
      <c r="A10" s="237">
        <v>2009</v>
      </c>
      <c r="B10" s="15" t="s">
        <v>40</v>
      </c>
      <c r="C10" s="136">
        <v>0.3690735664</v>
      </c>
      <c r="D10" s="135">
        <v>9.8360058299999997E-2</v>
      </c>
      <c r="E10" s="135">
        <v>3.4667204E-2</v>
      </c>
      <c r="F10" s="85">
        <v>938</v>
      </c>
    </row>
    <row r="11" spans="1:6" x14ac:dyDescent="0.2">
      <c r="A11" s="237"/>
      <c r="B11" s="15" t="s">
        <v>41</v>
      </c>
      <c r="C11" s="136">
        <v>0.30893469629999998</v>
      </c>
      <c r="D11" s="135">
        <v>2.7432865800000001E-2</v>
      </c>
      <c r="E11" s="135">
        <v>2.4820619000000001E-3</v>
      </c>
      <c r="F11" s="85">
        <v>759</v>
      </c>
    </row>
    <row r="12" spans="1:6" x14ac:dyDescent="0.2">
      <c r="A12" s="237"/>
      <c r="B12" s="94" t="s">
        <v>332</v>
      </c>
      <c r="C12" s="134">
        <v>0.36204515079999999</v>
      </c>
      <c r="D12" s="133">
        <v>9.0070813999999999E-2</v>
      </c>
      <c r="E12" s="133">
        <v>3.1011564200000001E-2</v>
      </c>
      <c r="F12" s="86">
        <v>916</v>
      </c>
    </row>
    <row r="13" spans="1:6" x14ac:dyDescent="0.2">
      <c r="A13" s="95"/>
      <c r="B13" s="106"/>
      <c r="C13" s="129"/>
      <c r="D13" s="123"/>
      <c r="E13" s="123"/>
      <c r="F13" s="80"/>
    </row>
    <row r="14" spans="1:6" x14ac:dyDescent="0.2">
      <c r="A14" s="237">
        <v>2011</v>
      </c>
      <c r="B14" s="15" t="s">
        <v>40</v>
      </c>
      <c r="C14" s="136">
        <v>0.36856982799999999</v>
      </c>
      <c r="D14" s="135">
        <v>5.2212827699999999E-2</v>
      </c>
      <c r="E14" s="135">
        <v>1.23476782E-2</v>
      </c>
      <c r="F14" s="85">
        <v>830</v>
      </c>
    </row>
    <row r="15" spans="1:6" x14ac:dyDescent="0.2">
      <c r="A15" s="237"/>
      <c r="B15" s="15" t="s">
        <v>41</v>
      </c>
      <c r="C15" s="136">
        <v>0.23798966060000001</v>
      </c>
      <c r="D15" s="135">
        <v>6.7243231000000001E-2</v>
      </c>
      <c r="E15" s="135">
        <v>2.1334812099999999E-2</v>
      </c>
      <c r="F15" s="85">
        <v>894</v>
      </c>
    </row>
    <row r="16" spans="1:6" x14ac:dyDescent="0.2">
      <c r="A16" s="237"/>
      <c r="B16" s="94" t="s">
        <v>333</v>
      </c>
      <c r="C16" s="134">
        <v>0.34832188539999998</v>
      </c>
      <c r="D16" s="133">
        <v>5.4543463E-2</v>
      </c>
      <c r="E16" s="133">
        <v>1.3628232299999999E-2</v>
      </c>
      <c r="F16" s="86">
        <v>837</v>
      </c>
    </row>
    <row r="17" spans="1:6" x14ac:dyDescent="0.2">
      <c r="A17" s="92"/>
      <c r="B17" s="106"/>
      <c r="C17" s="129"/>
      <c r="D17" s="123"/>
      <c r="E17" s="123"/>
      <c r="F17" s="80"/>
    </row>
    <row r="18" spans="1:6" x14ac:dyDescent="0.2">
      <c r="A18" s="232">
        <v>2013</v>
      </c>
      <c r="B18" s="15" t="s">
        <v>40</v>
      </c>
      <c r="C18" s="129">
        <v>0.3944671166</v>
      </c>
      <c r="D18" s="123">
        <v>7.7662934899999994E-2</v>
      </c>
      <c r="E18" s="123">
        <v>3.8356854900000001E-2</v>
      </c>
      <c r="F18" s="80">
        <v>1026</v>
      </c>
    </row>
    <row r="19" spans="1:6" x14ac:dyDescent="0.2">
      <c r="A19" s="232"/>
      <c r="B19" s="15" t="s">
        <v>41</v>
      </c>
      <c r="C19" s="129">
        <v>0.15555928220000001</v>
      </c>
      <c r="D19" s="123">
        <v>3.8680902699999999E-2</v>
      </c>
      <c r="E19" s="123">
        <v>1.1581636100000001E-2</v>
      </c>
      <c r="F19" s="80">
        <v>780</v>
      </c>
    </row>
    <row r="20" spans="1:6" x14ac:dyDescent="0.2">
      <c r="A20" s="233"/>
      <c r="B20" s="97" t="s">
        <v>334</v>
      </c>
      <c r="C20" s="132">
        <v>0.34672599520000003</v>
      </c>
      <c r="D20" s="131">
        <v>6.9873127899999998E-2</v>
      </c>
      <c r="E20" s="131">
        <v>3.4620526200000001E-2</v>
      </c>
      <c r="F20" s="108">
        <v>996</v>
      </c>
    </row>
    <row r="22" spans="1:6" x14ac:dyDescent="0.2">
      <c r="B22" s="21" t="s">
        <v>56</v>
      </c>
    </row>
    <row r="27" spans="1:6" ht="15" x14ac:dyDescent="0.25">
      <c r="B27" s="53" t="s">
        <v>421</v>
      </c>
    </row>
    <row r="28" spans="1:6" ht="15" x14ac:dyDescent="0.25">
      <c r="B28"/>
    </row>
  </sheetData>
  <mergeCells count="4">
    <mergeCell ref="A6:A8"/>
    <mergeCell ref="A10:A12"/>
    <mergeCell ref="A14:A16"/>
    <mergeCell ref="A18:A20"/>
  </mergeCells>
  <hyperlinks>
    <hyperlink ref="A1" location="Innehållsförteckning!A1" display="Innehållsförteckning"/>
    <hyperlink ref="B27" r:id="rId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D1" sqref="D1"/>
    </sheetView>
  </sheetViews>
  <sheetFormatPr defaultRowHeight="15" x14ac:dyDescent="0.25"/>
  <sheetData>
    <row r="1" spans="1:1" x14ac:dyDescent="0.25">
      <c r="A1" s="53" t="s">
        <v>462</v>
      </c>
    </row>
    <row r="35" spans="2:2" x14ac:dyDescent="0.25">
      <c r="B35" t="str">
        <f>Innehållsförteckning!D24</f>
        <v>Lufttransport. Utveckling avseende avkastning på eget kapital (Re), avkastning på totalt kapital (Rt), samt räntekostnad (Rs), 1997–2013</v>
      </c>
    </row>
    <row r="38" spans="2:2" x14ac:dyDescent="0.25">
      <c r="B38" s="53" t="s">
        <v>421</v>
      </c>
    </row>
  </sheetData>
  <hyperlinks>
    <hyperlink ref="A1" location="Innehållsförteckning!A1" display="Innehållsförteckning"/>
    <hyperlink ref="B38" r:id="rId1"/>
  </hyperlinks>
  <pageMargins left="0.7" right="0.7" top="0.75" bottom="0.75" header="0.3" footer="0.3"/>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election activeCell="D1" sqref="D1"/>
    </sheetView>
  </sheetViews>
  <sheetFormatPr defaultRowHeight="11.25" x14ac:dyDescent="0.2"/>
  <cols>
    <col min="1" max="1" width="9.140625" style="99"/>
    <col min="2" max="2" width="13.28515625" style="99" customWidth="1"/>
    <col min="3" max="5" width="13.85546875" style="99" customWidth="1"/>
    <col min="6" max="16384" width="9.140625" style="99"/>
  </cols>
  <sheetData>
    <row r="1" spans="1:7" s="137" customFormat="1" ht="15" x14ac:dyDescent="0.25">
      <c r="A1" s="53" t="s">
        <v>462</v>
      </c>
    </row>
    <row r="2" spans="1:7" s="137" customFormat="1" x14ac:dyDescent="0.2"/>
    <row r="4" spans="1:7" ht="11.25" customHeight="1" x14ac:dyDescent="0.2">
      <c r="B4" s="98" t="s">
        <v>477</v>
      </c>
      <c r="C4" s="115" t="str">
        <f>Innehållsförteckning!D25</f>
        <v>Antal företag per storleksklass och bolagsform inom Järnvägstransport. Uppgifterna avser 2007, 2009, 2011 och 2013</v>
      </c>
      <c r="D4" s="61"/>
      <c r="E4" s="61"/>
      <c r="F4" s="61"/>
      <c r="G4" s="151"/>
    </row>
    <row r="5" spans="1:7" x14ac:dyDescent="0.2">
      <c r="B5" s="111"/>
      <c r="C5" s="234" t="s">
        <v>0</v>
      </c>
      <c r="D5" s="234"/>
      <c r="E5" s="234"/>
      <c r="F5" s="111"/>
      <c r="G5" s="144"/>
    </row>
    <row r="6" spans="1:7" ht="33.75" x14ac:dyDescent="0.2">
      <c r="A6" s="88" t="s">
        <v>58</v>
      </c>
      <c r="B6" s="3" t="s">
        <v>1</v>
      </c>
      <c r="C6" s="112" t="s">
        <v>2</v>
      </c>
      <c r="D6" s="112" t="s">
        <v>3</v>
      </c>
      <c r="E6" s="112" t="s">
        <v>4</v>
      </c>
      <c r="F6" s="5" t="s">
        <v>5</v>
      </c>
    </row>
    <row r="7" spans="1:7" x14ac:dyDescent="0.2">
      <c r="A7" s="236">
        <v>2007</v>
      </c>
      <c r="B7" s="101" t="s">
        <v>6</v>
      </c>
      <c r="C7" s="102">
        <v>9</v>
      </c>
      <c r="D7" s="102">
        <v>1</v>
      </c>
      <c r="E7" s="102">
        <v>1</v>
      </c>
      <c r="F7" s="102">
        <v>11</v>
      </c>
    </row>
    <row r="8" spans="1:7" x14ac:dyDescent="0.2">
      <c r="A8" s="232"/>
      <c r="B8" s="101" t="s">
        <v>445</v>
      </c>
      <c r="C8" s="102">
        <v>6</v>
      </c>
      <c r="D8" s="102">
        <v>0</v>
      </c>
      <c r="E8" s="102">
        <v>1</v>
      </c>
      <c r="F8" s="102">
        <v>7</v>
      </c>
    </row>
    <row r="9" spans="1:7" x14ac:dyDescent="0.2">
      <c r="A9" s="232"/>
      <c r="B9" s="101" t="s">
        <v>446</v>
      </c>
      <c r="C9" s="102">
        <v>1</v>
      </c>
      <c r="D9" s="102">
        <v>0</v>
      </c>
      <c r="E9" s="102">
        <v>0</v>
      </c>
      <c r="F9" s="102">
        <v>1</v>
      </c>
    </row>
    <row r="10" spans="1:7" x14ac:dyDescent="0.2">
      <c r="A10" s="232"/>
      <c r="B10" s="101" t="s">
        <v>438</v>
      </c>
      <c r="C10" s="102">
        <v>3</v>
      </c>
      <c r="D10" s="102">
        <v>0</v>
      </c>
      <c r="E10" s="102">
        <v>0</v>
      </c>
      <c r="F10" s="102">
        <v>3</v>
      </c>
    </row>
    <row r="11" spans="1:7" x14ac:dyDescent="0.2">
      <c r="A11" s="232"/>
      <c r="B11" s="101" t="s">
        <v>439</v>
      </c>
      <c r="C11" s="102">
        <v>1</v>
      </c>
      <c r="D11" s="102">
        <v>0</v>
      </c>
      <c r="E11" s="102">
        <v>0</v>
      </c>
      <c r="F11" s="102">
        <v>1</v>
      </c>
    </row>
    <row r="12" spans="1:7" x14ac:dyDescent="0.2">
      <c r="A12" s="232"/>
      <c r="B12" s="103" t="s">
        <v>440</v>
      </c>
      <c r="C12" s="102">
        <v>2</v>
      </c>
      <c r="D12" s="102">
        <v>0</v>
      </c>
      <c r="E12" s="102">
        <v>0</v>
      </c>
      <c r="F12" s="102">
        <v>2</v>
      </c>
    </row>
    <row r="13" spans="1:7" x14ac:dyDescent="0.2">
      <c r="A13" s="232"/>
      <c r="B13" s="103" t="s">
        <v>441</v>
      </c>
      <c r="C13" s="102">
        <v>6</v>
      </c>
      <c r="D13" s="102">
        <v>0</v>
      </c>
      <c r="E13" s="102">
        <v>0</v>
      </c>
      <c r="F13" s="102">
        <v>6</v>
      </c>
    </row>
    <row r="14" spans="1:7" x14ac:dyDescent="0.2">
      <c r="A14" s="232"/>
      <c r="B14" s="103" t="s">
        <v>442</v>
      </c>
      <c r="C14" s="102">
        <v>3</v>
      </c>
      <c r="D14" s="102">
        <v>0</v>
      </c>
      <c r="E14" s="102">
        <v>0</v>
      </c>
      <c r="F14" s="102">
        <v>3</v>
      </c>
    </row>
    <row r="15" spans="1:7" x14ac:dyDescent="0.2">
      <c r="A15" s="232"/>
      <c r="B15" s="104" t="s">
        <v>331</v>
      </c>
      <c r="C15" s="105">
        <v>31</v>
      </c>
      <c r="D15" s="105">
        <v>1</v>
      </c>
      <c r="E15" s="105">
        <v>2</v>
      </c>
      <c r="F15" s="105">
        <v>34</v>
      </c>
    </row>
    <row r="16" spans="1:7" x14ac:dyDescent="0.2">
      <c r="B16" s="106"/>
      <c r="C16" s="102"/>
      <c r="D16" s="102"/>
      <c r="E16" s="102"/>
      <c r="F16" s="102"/>
    </row>
    <row r="17" spans="1:6" x14ac:dyDescent="0.2">
      <c r="A17" s="237">
        <v>2009</v>
      </c>
      <c r="B17" s="103" t="s">
        <v>6</v>
      </c>
      <c r="C17" s="102">
        <v>9</v>
      </c>
      <c r="D17" s="102">
        <v>0</v>
      </c>
      <c r="E17" s="102">
        <v>2</v>
      </c>
      <c r="F17" s="102">
        <v>11</v>
      </c>
    </row>
    <row r="18" spans="1:6" x14ac:dyDescent="0.2">
      <c r="A18" s="237"/>
      <c r="B18" s="103" t="s">
        <v>445</v>
      </c>
      <c r="C18" s="102">
        <v>8</v>
      </c>
      <c r="D18" s="102">
        <v>2</v>
      </c>
      <c r="E18" s="102">
        <v>0</v>
      </c>
      <c r="F18" s="102">
        <v>10</v>
      </c>
    </row>
    <row r="19" spans="1:6" x14ac:dyDescent="0.2">
      <c r="A19" s="237"/>
      <c r="B19" s="103" t="s">
        <v>446</v>
      </c>
      <c r="C19" s="102">
        <v>2</v>
      </c>
      <c r="D19" s="102">
        <v>0</v>
      </c>
      <c r="E19" s="102">
        <v>0</v>
      </c>
      <c r="F19" s="102">
        <v>2</v>
      </c>
    </row>
    <row r="20" spans="1:6" x14ac:dyDescent="0.2">
      <c r="A20" s="237"/>
      <c r="B20" s="103" t="s">
        <v>438</v>
      </c>
      <c r="C20" s="102">
        <v>1</v>
      </c>
      <c r="D20" s="102">
        <v>0</v>
      </c>
      <c r="E20" s="102">
        <v>0</v>
      </c>
      <c r="F20" s="102">
        <v>1</v>
      </c>
    </row>
    <row r="21" spans="1:6" x14ac:dyDescent="0.2">
      <c r="A21" s="237"/>
      <c r="B21" s="103" t="s">
        <v>439</v>
      </c>
      <c r="C21" s="102">
        <v>2</v>
      </c>
      <c r="D21" s="102">
        <v>0</v>
      </c>
      <c r="E21" s="102">
        <v>0</v>
      </c>
      <c r="F21" s="102">
        <v>2</v>
      </c>
    </row>
    <row r="22" spans="1:6" x14ac:dyDescent="0.2">
      <c r="A22" s="237"/>
      <c r="B22" s="103" t="s">
        <v>440</v>
      </c>
      <c r="C22" s="102">
        <v>1</v>
      </c>
      <c r="D22" s="102">
        <v>0</v>
      </c>
      <c r="E22" s="102">
        <v>0</v>
      </c>
      <c r="F22" s="102">
        <v>1</v>
      </c>
    </row>
    <row r="23" spans="1:6" x14ac:dyDescent="0.2">
      <c r="A23" s="237"/>
      <c r="B23" s="103" t="s">
        <v>441</v>
      </c>
      <c r="C23" s="102">
        <v>6</v>
      </c>
      <c r="D23" s="102">
        <v>0</v>
      </c>
      <c r="E23" s="102">
        <v>0</v>
      </c>
      <c r="F23" s="102">
        <v>6</v>
      </c>
    </row>
    <row r="24" spans="1:6" x14ac:dyDescent="0.2">
      <c r="A24" s="237"/>
      <c r="B24" s="103" t="s">
        <v>442</v>
      </c>
      <c r="C24" s="102">
        <v>6</v>
      </c>
      <c r="D24" s="102">
        <v>0</v>
      </c>
      <c r="E24" s="102">
        <v>0</v>
      </c>
      <c r="F24" s="102">
        <v>6</v>
      </c>
    </row>
    <row r="25" spans="1:6" x14ac:dyDescent="0.2">
      <c r="A25" s="237"/>
      <c r="B25" s="104" t="s">
        <v>332</v>
      </c>
      <c r="C25" s="105">
        <v>35</v>
      </c>
      <c r="D25" s="105">
        <v>2</v>
      </c>
      <c r="E25" s="105">
        <v>2</v>
      </c>
      <c r="F25" s="105">
        <v>39</v>
      </c>
    </row>
    <row r="26" spans="1:6" x14ac:dyDescent="0.2">
      <c r="B26" s="106"/>
      <c r="C26" s="102"/>
      <c r="D26" s="102"/>
      <c r="E26" s="102"/>
      <c r="F26" s="102"/>
    </row>
    <row r="27" spans="1:6" x14ac:dyDescent="0.2">
      <c r="A27" s="237">
        <v>2011</v>
      </c>
      <c r="B27" s="103" t="s">
        <v>6</v>
      </c>
      <c r="C27" s="102">
        <v>10</v>
      </c>
      <c r="D27" s="102">
        <v>2</v>
      </c>
      <c r="E27" s="102">
        <v>4</v>
      </c>
      <c r="F27" s="102">
        <v>16</v>
      </c>
    </row>
    <row r="28" spans="1:6" x14ac:dyDescent="0.2">
      <c r="A28" s="237"/>
      <c r="B28" s="103" t="s">
        <v>445</v>
      </c>
      <c r="C28" s="102">
        <v>6</v>
      </c>
      <c r="D28" s="102">
        <v>1</v>
      </c>
      <c r="E28" s="102">
        <v>1</v>
      </c>
      <c r="F28" s="102">
        <v>8</v>
      </c>
    </row>
    <row r="29" spans="1:6" x14ac:dyDescent="0.2">
      <c r="A29" s="237"/>
      <c r="B29" s="103" t="s">
        <v>446</v>
      </c>
      <c r="C29" s="102">
        <v>4</v>
      </c>
      <c r="D29" s="102">
        <v>0</v>
      </c>
      <c r="E29" s="102">
        <v>0</v>
      </c>
      <c r="F29" s="102">
        <v>4</v>
      </c>
    </row>
    <row r="30" spans="1:6" x14ac:dyDescent="0.2">
      <c r="A30" s="237"/>
      <c r="B30" s="103" t="s">
        <v>438</v>
      </c>
      <c r="C30" s="102">
        <v>2</v>
      </c>
      <c r="D30" s="102">
        <v>0</v>
      </c>
      <c r="E30" s="102">
        <v>0</v>
      </c>
      <c r="F30" s="102">
        <v>2</v>
      </c>
    </row>
    <row r="31" spans="1:6" x14ac:dyDescent="0.2">
      <c r="A31" s="237"/>
      <c r="B31" s="103" t="s">
        <v>439</v>
      </c>
      <c r="C31" s="102">
        <v>4</v>
      </c>
      <c r="D31" s="102">
        <v>0</v>
      </c>
      <c r="E31" s="102">
        <v>0</v>
      </c>
      <c r="F31" s="102">
        <v>4</v>
      </c>
    </row>
    <row r="32" spans="1:6" x14ac:dyDescent="0.2">
      <c r="A32" s="237"/>
      <c r="B32" s="103" t="s">
        <v>440</v>
      </c>
      <c r="C32" s="102">
        <v>2</v>
      </c>
      <c r="D32" s="102">
        <v>0</v>
      </c>
      <c r="E32" s="102">
        <v>0</v>
      </c>
      <c r="F32" s="102">
        <v>2</v>
      </c>
    </row>
    <row r="33" spans="1:6" x14ac:dyDescent="0.2">
      <c r="A33" s="237"/>
      <c r="B33" s="103" t="s">
        <v>441</v>
      </c>
      <c r="C33" s="102">
        <v>4</v>
      </c>
      <c r="D33" s="102">
        <v>0</v>
      </c>
      <c r="E33" s="102">
        <v>0</v>
      </c>
      <c r="F33" s="102">
        <v>4</v>
      </c>
    </row>
    <row r="34" spans="1:6" x14ac:dyDescent="0.2">
      <c r="A34" s="237"/>
      <c r="B34" s="103" t="s">
        <v>442</v>
      </c>
      <c r="C34" s="102">
        <v>7</v>
      </c>
      <c r="D34" s="102">
        <v>0</v>
      </c>
      <c r="E34" s="102">
        <v>0</v>
      </c>
      <c r="F34" s="102">
        <v>7</v>
      </c>
    </row>
    <row r="35" spans="1:6" x14ac:dyDescent="0.2">
      <c r="A35" s="237"/>
      <c r="B35" s="104" t="s">
        <v>333</v>
      </c>
      <c r="C35" s="105">
        <v>39</v>
      </c>
      <c r="D35" s="105">
        <v>3</v>
      </c>
      <c r="E35" s="105">
        <v>5</v>
      </c>
      <c r="F35" s="105">
        <v>47</v>
      </c>
    </row>
    <row r="36" spans="1:6" x14ac:dyDescent="0.2">
      <c r="B36" s="106"/>
      <c r="C36" s="102"/>
      <c r="D36" s="102"/>
      <c r="E36" s="102"/>
      <c r="F36" s="102"/>
    </row>
    <row r="37" spans="1:6" x14ac:dyDescent="0.2">
      <c r="A37" s="232">
        <v>2013</v>
      </c>
      <c r="B37" s="103" t="s">
        <v>6</v>
      </c>
      <c r="C37" s="102">
        <v>13</v>
      </c>
      <c r="D37" s="102">
        <v>3</v>
      </c>
      <c r="E37" s="102">
        <v>3</v>
      </c>
      <c r="F37" s="102">
        <v>19</v>
      </c>
    </row>
    <row r="38" spans="1:6" x14ac:dyDescent="0.2">
      <c r="A38" s="232"/>
      <c r="B38" s="103" t="s">
        <v>445</v>
      </c>
      <c r="C38" s="102">
        <v>11</v>
      </c>
      <c r="D38" s="102">
        <v>0</v>
      </c>
      <c r="E38" s="102">
        <v>0</v>
      </c>
      <c r="F38" s="102">
        <v>11</v>
      </c>
    </row>
    <row r="39" spans="1:6" x14ac:dyDescent="0.2">
      <c r="A39" s="232"/>
      <c r="B39" s="103" t="s">
        <v>446</v>
      </c>
      <c r="C39" s="102">
        <v>6</v>
      </c>
      <c r="D39" s="102">
        <v>0</v>
      </c>
      <c r="E39" s="102">
        <v>0</v>
      </c>
      <c r="F39" s="102">
        <v>6</v>
      </c>
    </row>
    <row r="40" spans="1:6" x14ac:dyDescent="0.2">
      <c r="A40" s="232"/>
      <c r="B40" s="103" t="s">
        <v>438</v>
      </c>
      <c r="C40" s="102">
        <v>1</v>
      </c>
      <c r="D40" s="102">
        <v>0</v>
      </c>
      <c r="E40" s="102">
        <v>0</v>
      </c>
      <c r="F40" s="102">
        <v>1</v>
      </c>
    </row>
    <row r="41" spans="1:6" x14ac:dyDescent="0.2">
      <c r="A41" s="232"/>
      <c r="B41" s="103" t="s">
        <v>439</v>
      </c>
      <c r="C41" s="102">
        <v>0</v>
      </c>
      <c r="D41" s="102">
        <v>0</v>
      </c>
      <c r="E41" s="102">
        <v>0</v>
      </c>
      <c r="F41" s="102">
        <v>0</v>
      </c>
    </row>
    <row r="42" spans="1:6" x14ac:dyDescent="0.2">
      <c r="A42" s="232"/>
      <c r="B42" s="103" t="s">
        <v>440</v>
      </c>
      <c r="C42" s="102">
        <v>4</v>
      </c>
      <c r="D42" s="102">
        <v>0</v>
      </c>
      <c r="E42" s="102">
        <v>0</v>
      </c>
      <c r="F42" s="102">
        <v>4</v>
      </c>
    </row>
    <row r="43" spans="1:6" x14ac:dyDescent="0.2">
      <c r="A43" s="232"/>
      <c r="B43" s="103" t="s">
        <v>441</v>
      </c>
      <c r="C43" s="102">
        <v>6</v>
      </c>
      <c r="D43" s="102">
        <v>0</v>
      </c>
      <c r="E43" s="102">
        <v>0</v>
      </c>
      <c r="F43" s="102">
        <v>6</v>
      </c>
    </row>
    <row r="44" spans="1:6" x14ac:dyDescent="0.2">
      <c r="A44" s="232"/>
      <c r="B44" s="103" t="s">
        <v>442</v>
      </c>
      <c r="C44" s="102">
        <v>6</v>
      </c>
      <c r="D44" s="102">
        <v>0</v>
      </c>
      <c r="E44" s="102">
        <v>0</v>
      </c>
      <c r="F44" s="102">
        <v>6</v>
      </c>
    </row>
    <row r="45" spans="1:6" x14ac:dyDescent="0.2">
      <c r="A45" s="233"/>
      <c r="B45" s="107" t="s">
        <v>334</v>
      </c>
      <c r="C45" s="108">
        <v>47</v>
      </c>
      <c r="D45" s="108">
        <v>3</v>
      </c>
      <c r="E45" s="108">
        <v>3</v>
      </c>
      <c r="F45" s="108">
        <v>53</v>
      </c>
    </row>
  </sheetData>
  <mergeCells count="5">
    <mergeCell ref="C5:E5"/>
    <mergeCell ref="A7:A15"/>
    <mergeCell ref="A17:A25"/>
    <mergeCell ref="A27:A35"/>
    <mergeCell ref="A37:A45"/>
  </mergeCells>
  <hyperlinks>
    <hyperlink ref="A1" location="Innehållsförteckning!A1" display="Innehållsförteckning"/>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D1" sqref="D1"/>
    </sheetView>
  </sheetViews>
  <sheetFormatPr defaultRowHeight="11.25" x14ac:dyDescent="0.2"/>
  <cols>
    <col min="1" max="1" width="9.140625" style="21"/>
    <col min="2" max="2" width="12.140625" style="21" bestFit="1" customWidth="1"/>
    <col min="3" max="5" width="12.42578125" style="21" customWidth="1"/>
    <col min="6" max="16384" width="9.140625" style="21"/>
  </cols>
  <sheetData>
    <row r="1" spans="1:6" s="137" customFormat="1" ht="15" x14ac:dyDescent="0.25">
      <c r="A1" s="53" t="s">
        <v>462</v>
      </c>
    </row>
    <row r="2" spans="1:6" s="137" customFormat="1" x14ac:dyDescent="0.2"/>
    <row r="3" spans="1:6" x14ac:dyDescent="0.2">
      <c r="A3" s="99"/>
    </row>
    <row r="4" spans="1:6" x14ac:dyDescent="0.2">
      <c r="B4" s="11" t="s">
        <v>478</v>
      </c>
      <c r="C4" s="1" t="str">
        <f>Innehållsförteckning!D26</f>
        <v>Antal företag per bolagsform och undergrupp inom Järnvägstransport. Uppgifterna avser 2007, 2009, 2011 och 2013</v>
      </c>
      <c r="D4" s="1"/>
      <c r="E4" s="1"/>
      <c r="F4" s="1"/>
    </row>
    <row r="5" spans="1:6" x14ac:dyDescent="0.2">
      <c r="B5" s="2"/>
      <c r="C5" s="234" t="s">
        <v>0</v>
      </c>
      <c r="D5" s="234"/>
      <c r="E5" s="234"/>
      <c r="F5" s="2"/>
    </row>
    <row r="6" spans="1:6" ht="33.75" x14ac:dyDescent="0.2">
      <c r="A6" s="88" t="s">
        <v>58</v>
      </c>
      <c r="B6" s="148" t="s">
        <v>16</v>
      </c>
      <c r="C6" s="4" t="s">
        <v>2</v>
      </c>
      <c r="D6" s="4" t="s">
        <v>3</v>
      </c>
      <c r="E6" s="4" t="s">
        <v>4</v>
      </c>
      <c r="F6" s="5" t="s">
        <v>5</v>
      </c>
    </row>
    <row r="7" spans="1:6" x14ac:dyDescent="0.2">
      <c r="A7" s="236">
        <v>2007</v>
      </c>
      <c r="B7" s="15" t="s">
        <v>40</v>
      </c>
      <c r="C7" s="102">
        <v>12</v>
      </c>
      <c r="D7" s="102">
        <v>0</v>
      </c>
      <c r="E7" s="102">
        <v>0</v>
      </c>
      <c r="F7" s="102">
        <v>12</v>
      </c>
    </row>
    <row r="8" spans="1:6" x14ac:dyDescent="0.2">
      <c r="A8" s="232"/>
      <c r="B8" s="15" t="s">
        <v>41</v>
      </c>
      <c r="C8" s="102">
        <v>19</v>
      </c>
      <c r="D8" s="102">
        <v>1</v>
      </c>
      <c r="E8" s="102">
        <v>2</v>
      </c>
      <c r="F8" s="102">
        <v>22</v>
      </c>
    </row>
    <row r="9" spans="1:6" x14ac:dyDescent="0.2">
      <c r="A9" s="232"/>
      <c r="B9" s="94" t="s">
        <v>331</v>
      </c>
      <c r="C9" s="78">
        <v>31</v>
      </c>
      <c r="D9" s="78">
        <v>1</v>
      </c>
      <c r="E9" s="78">
        <v>2</v>
      </c>
      <c r="F9" s="78">
        <v>34</v>
      </c>
    </row>
    <row r="10" spans="1:6" x14ac:dyDescent="0.2">
      <c r="A10" s="95"/>
      <c r="B10" s="106"/>
      <c r="C10" s="80"/>
      <c r="D10" s="80"/>
      <c r="E10" s="80"/>
      <c r="F10" s="80"/>
    </row>
    <row r="11" spans="1:6" x14ac:dyDescent="0.2">
      <c r="A11" s="237">
        <v>2009</v>
      </c>
      <c r="B11" s="15" t="s">
        <v>40</v>
      </c>
      <c r="C11" s="102">
        <v>15</v>
      </c>
      <c r="D11" s="102">
        <v>0</v>
      </c>
      <c r="E11" s="102">
        <v>1</v>
      </c>
      <c r="F11" s="102">
        <v>16</v>
      </c>
    </row>
    <row r="12" spans="1:6" x14ac:dyDescent="0.2">
      <c r="A12" s="237"/>
      <c r="B12" s="15" t="s">
        <v>41</v>
      </c>
      <c r="C12" s="102">
        <v>20</v>
      </c>
      <c r="D12" s="102">
        <v>2</v>
      </c>
      <c r="E12" s="102">
        <v>1</v>
      </c>
      <c r="F12" s="102">
        <v>23</v>
      </c>
    </row>
    <row r="13" spans="1:6" x14ac:dyDescent="0.2">
      <c r="A13" s="237"/>
      <c r="B13" s="94" t="s">
        <v>332</v>
      </c>
      <c r="C13" s="78">
        <v>35</v>
      </c>
      <c r="D13" s="78">
        <v>2</v>
      </c>
      <c r="E13" s="78">
        <v>2</v>
      </c>
      <c r="F13" s="78">
        <v>39</v>
      </c>
    </row>
    <row r="14" spans="1:6" x14ac:dyDescent="0.2">
      <c r="A14" s="95"/>
      <c r="B14" s="106"/>
      <c r="C14" s="80"/>
      <c r="D14" s="80"/>
      <c r="E14" s="80"/>
      <c r="F14" s="80"/>
    </row>
    <row r="15" spans="1:6" x14ac:dyDescent="0.2">
      <c r="A15" s="237">
        <v>2011</v>
      </c>
      <c r="B15" s="15" t="s">
        <v>40</v>
      </c>
      <c r="C15" s="102">
        <v>19</v>
      </c>
      <c r="D15" s="102">
        <v>0</v>
      </c>
      <c r="E15" s="102">
        <v>2</v>
      </c>
      <c r="F15" s="102">
        <v>21</v>
      </c>
    </row>
    <row r="16" spans="1:6" x14ac:dyDescent="0.2">
      <c r="A16" s="237"/>
      <c r="B16" s="15" t="s">
        <v>41</v>
      </c>
      <c r="C16" s="102">
        <v>20</v>
      </c>
      <c r="D16" s="102">
        <v>3</v>
      </c>
      <c r="E16" s="102">
        <v>3</v>
      </c>
      <c r="F16" s="102">
        <v>26</v>
      </c>
    </row>
    <row r="17" spans="1:6" x14ac:dyDescent="0.2">
      <c r="A17" s="237"/>
      <c r="B17" s="94" t="s">
        <v>333</v>
      </c>
      <c r="C17" s="78">
        <v>39</v>
      </c>
      <c r="D17" s="78">
        <v>3</v>
      </c>
      <c r="E17" s="78">
        <v>5</v>
      </c>
      <c r="F17" s="78">
        <v>47</v>
      </c>
    </row>
    <row r="18" spans="1:6" x14ac:dyDescent="0.2">
      <c r="A18" s="92"/>
      <c r="B18" s="106"/>
      <c r="C18" s="80"/>
      <c r="D18" s="80"/>
      <c r="E18" s="80"/>
      <c r="F18" s="80"/>
    </row>
    <row r="19" spans="1:6" x14ac:dyDescent="0.2">
      <c r="A19" s="232">
        <v>2013</v>
      </c>
      <c r="B19" s="15" t="s">
        <v>40</v>
      </c>
      <c r="C19" s="102">
        <v>22</v>
      </c>
      <c r="D19" s="102">
        <v>1</v>
      </c>
      <c r="E19" s="102">
        <v>1</v>
      </c>
      <c r="F19" s="102">
        <v>24</v>
      </c>
    </row>
    <row r="20" spans="1:6" x14ac:dyDescent="0.2">
      <c r="A20" s="232"/>
      <c r="B20" s="15" t="s">
        <v>41</v>
      </c>
      <c r="C20" s="102">
        <v>25</v>
      </c>
      <c r="D20" s="102">
        <v>2</v>
      </c>
      <c r="E20" s="102">
        <v>2</v>
      </c>
      <c r="F20" s="102">
        <v>29</v>
      </c>
    </row>
    <row r="21" spans="1:6" x14ac:dyDescent="0.2">
      <c r="A21" s="233"/>
      <c r="B21" s="97" t="s">
        <v>334</v>
      </c>
      <c r="C21" s="108">
        <v>47</v>
      </c>
      <c r="D21" s="108">
        <v>3</v>
      </c>
      <c r="E21" s="108">
        <v>3</v>
      </c>
      <c r="F21" s="108">
        <v>53</v>
      </c>
    </row>
  </sheetData>
  <mergeCells count="5">
    <mergeCell ref="C5:E5"/>
    <mergeCell ref="A7:A9"/>
    <mergeCell ref="A11:A13"/>
    <mergeCell ref="A15:A17"/>
    <mergeCell ref="A19:A21"/>
  </mergeCells>
  <hyperlinks>
    <hyperlink ref="A1" location="Innehållsförteckning!A1" display="Innehållsförteckning"/>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D1" sqref="D1"/>
    </sheetView>
  </sheetViews>
  <sheetFormatPr defaultRowHeight="11.25" x14ac:dyDescent="0.2"/>
  <cols>
    <col min="1" max="1" width="9.140625" style="21"/>
    <col min="2" max="2" width="12.140625" style="21" bestFit="1" customWidth="1"/>
    <col min="3" max="16384" width="9.140625" style="21"/>
  </cols>
  <sheetData>
    <row r="1" spans="1:7" s="137" customFormat="1" ht="15" x14ac:dyDescent="0.25">
      <c r="A1" s="53" t="s">
        <v>462</v>
      </c>
    </row>
    <row r="2" spans="1:7" s="137" customFormat="1" x14ac:dyDescent="0.2"/>
    <row r="4" spans="1:7" x14ac:dyDescent="0.2">
      <c r="B4" s="47" t="s">
        <v>479</v>
      </c>
      <c r="C4" s="2" t="str">
        <f>Innehållsförteckning!D27</f>
        <v>Anställda, nettoomsättning och tillgångar för aktiebolagen inom Järnvägstransport i undergrupperna persontransport och godstransport. Uppgifterna avser 2007, 2009, 2011 och 2013</v>
      </c>
      <c r="D4" s="2"/>
      <c r="E4" s="2"/>
      <c r="F4" s="2"/>
      <c r="G4" s="1"/>
    </row>
    <row r="5" spans="1:7" ht="33.75" x14ac:dyDescent="0.2">
      <c r="A5" s="88" t="s">
        <v>58</v>
      </c>
      <c r="B5" s="90" t="s">
        <v>16</v>
      </c>
      <c r="C5" s="16" t="s">
        <v>32</v>
      </c>
      <c r="D5" s="16" t="s">
        <v>21</v>
      </c>
      <c r="E5" s="16" t="s">
        <v>37</v>
      </c>
      <c r="F5" s="16" t="s">
        <v>38</v>
      </c>
      <c r="G5" s="16" t="s">
        <v>39</v>
      </c>
    </row>
    <row r="6" spans="1:7" x14ac:dyDescent="0.2">
      <c r="A6" s="236">
        <v>2007</v>
      </c>
      <c r="B6" s="111" t="s">
        <v>40</v>
      </c>
      <c r="C6" s="102">
        <v>12</v>
      </c>
      <c r="D6" s="102">
        <v>4198</v>
      </c>
      <c r="E6" s="102">
        <v>8090</v>
      </c>
      <c r="F6" s="116">
        <v>10044</v>
      </c>
      <c r="G6" s="116">
        <v>3112</v>
      </c>
    </row>
    <row r="7" spans="1:7" x14ac:dyDescent="0.2">
      <c r="A7" s="232"/>
      <c r="B7" s="111" t="s">
        <v>41</v>
      </c>
      <c r="C7" s="80">
        <v>19</v>
      </c>
      <c r="D7" s="80">
        <v>3504</v>
      </c>
      <c r="E7" s="80">
        <v>7027</v>
      </c>
      <c r="F7" s="80">
        <v>3470</v>
      </c>
      <c r="G7" s="80">
        <v>2172</v>
      </c>
    </row>
    <row r="8" spans="1:7" x14ac:dyDescent="0.2">
      <c r="A8" s="232"/>
      <c r="B8" s="94" t="s">
        <v>331</v>
      </c>
      <c r="C8" s="78">
        <v>31</v>
      </c>
      <c r="D8" s="78">
        <v>7702</v>
      </c>
      <c r="E8" s="78">
        <v>15117</v>
      </c>
      <c r="F8" s="78">
        <v>13514</v>
      </c>
      <c r="G8" s="78">
        <v>5285</v>
      </c>
    </row>
    <row r="9" spans="1:7" x14ac:dyDescent="0.2">
      <c r="A9" s="95"/>
      <c r="B9" s="106"/>
      <c r="C9" s="80"/>
      <c r="D9" s="80"/>
      <c r="E9" s="80"/>
      <c r="F9" s="80"/>
      <c r="G9" s="80"/>
    </row>
    <row r="10" spans="1:7" x14ac:dyDescent="0.2">
      <c r="A10" s="237">
        <v>2009</v>
      </c>
      <c r="B10" s="111" t="s">
        <v>40</v>
      </c>
      <c r="C10" s="85">
        <v>15</v>
      </c>
      <c r="D10" s="85">
        <v>4992</v>
      </c>
      <c r="E10" s="85">
        <v>9285</v>
      </c>
      <c r="F10" s="80">
        <v>9577</v>
      </c>
      <c r="G10" s="80">
        <v>4205</v>
      </c>
    </row>
    <row r="11" spans="1:7" x14ac:dyDescent="0.2">
      <c r="A11" s="237"/>
      <c r="B11" s="111" t="s">
        <v>41</v>
      </c>
      <c r="C11" s="85">
        <v>20</v>
      </c>
      <c r="D11" s="85">
        <v>3500</v>
      </c>
      <c r="E11" s="85">
        <v>7135</v>
      </c>
      <c r="F11" s="80">
        <v>5478</v>
      </c>
      <c r="G11" s="80">
        <v>1908</v>
      </c>
    </row>
    <row r="12" spans="1:7" x14ac:dyDescent="0.2">
      <c r="A12" s="237"/>
      <c r="B12" s="94" t="s">
        <v>332</v>
      </c>
      <c r="C12" s="86">
        <v>35</v>
      </c>
      <c r="D12" s="86">
        <v>8492</v>
      </c>
      <c r="E12" s="86">
        <v>16420</v>
      </c>
      <c r="F12" s="78">
        <v>15055</v>
      </c>
      <c r="G12" s="78">
        <v>6113</v>
      </c>
    </row>
    <row r="13" spans="1:7" x14ac:dyDescent="0.2">
      <c r="A13" s="95"/>
      <c r="B13" s="106"/>
      <c r="C13" s="80"/>
      <c r="D13" s="80"/>
      <c r="E13" s="80"/>
      <c r="F13" s="80"/>
      <c r="G13" s="80"/>
    </row>
    <row r="14" spans="1:7" x14ac:dyDescent="0.2">
      <c r="A14" s="237">
        <v>2011</v>
      </c>
      <c r="B14" s="111" t="s">
        <v>40</v>
      </c>
      <c r="C14" s="85">
        <v>19</v>
      </c>
      <c r="D14" s="85">
        <v>5284</v>
      </c>
      <c r="E14" s="85">
        <v>9263</v>
      </c>
      <c r="F14" s="80">
        <v>9635</v>
      </c>
      <c r="G14" s="80">
        <v>2749</v>
      </c>
    </row>
    <row r="15" spans="1:7" x14ac:dyDescent="0.2">
      <c r="A15" s="237"/>
      <c r="B15" s="111" t="s">
        <v>41</v>
      </c>
      <c r="C15" s="85">
        <v>20</v>
      </c>
      <c r="D15" s="85">
        <v>2926</v>
      </c>
      <c r="E15" s="85">
        <v>7058</v>
      </c>
      <c r="F15" s="80">
        <v>6366</v>
      </c>
      <c r="G15" s="80">
        <v>2086</v>
      </c>
    </row>
    <row r="16" spans="1:7" x14ac:dyDescent="0.2">
      <c r="A16" s="237"/>
      <c r="B16" s="94" t="s">
        <v>333</v>
      </c>
      <c r="C16" s="86">
        <v>39</v>
      </c>
      <c r="D16" s="86">
        <v>8210</v>
      </c>
      <c r="E16" s="86">
        <v>16321</v>
      </c>
      <c r="F16" s="78">
        <v>16001</v>
      </c>
      <c r="G16" s="78">
        <v>4836</v>
      </c>
    </row>
    <row r="17" spans="1:7" x14ac:dyDescent="0.2">
      <c r="A17" s="92"/>
      <c r="B17" s="106"/>
      <c r="C17" s="80"/>
      <c r="D17" s="80"/>
      <c r="E17" s="80"/>
      <c r="F17" s="80"/>
      <c r="G17" s="80"/>
    </row>
    <row r="18" spans="1:7" x14ac:dyDescent="0.2">
      <c r="A18" s="232">
        <v>2013</v>
      </c>
      <c r="B18" s="111" t="s">
        <v>40</v>
      </c>
      <c r="C18" s="80">
        <v>22</v>
      </c>
      <c r="D18" s="80">
        <v>5174</v>
      </c>
      <c r="E18" s="80">
        <v>9650</v>
      </c>
      <c r="F18" s="80">
        <v>9559</v>
      </c>
      <c r="G18" s="80">
        <v>3384</v>
      </c>
    </row>
    <row r="19" spans="1:7" x14ac:dyDescent="0.2">
      <c r="A19" s="232"/>
      <c r="B19" s="111" t="s">
        <v>41</v>
      </c>
      <c r="C19" s="80">
        <v>25</v>
      </c>
      <c r="D19" s="80">
        <v>2676</v>
      </c>
      <c r="E19" s="80">
        <v>6817</v>
      </c>
      <c r="F19" s="80">
        <v>8756</v>
      </c>
      <c r="G19" s="80">
        <v>1901</v>
      </c>
    </row>
    <row r="20" spans="1:7" x14ac:dyDescent="0.2">
      <c r="A20" s="233"/>
      <c r="B20" s="97" t="s">
        <v>334</v>
      </c>
      <c r="C20" s="108">
        <v>47</v>
      </c>
      <c r="D20" s="108">
        <v>7850</v>
      </c>
      <c r="E20" s="108">
        <v>16466</v>
      </c>
      <c r="F20" s="108">
        <v>18315</v>
      </c>
      <c r="G20" s="108">
        <v>5284</v>
      </c>
    </row>
    <row r="22" spans="1:7" x14ac:dyDescent="0.2">
      <c r="B22" s="21" t="s">
        <v>55</v>
      </c>
    </row>
  </sheetData>
  <mergeCells count="4">
    <mergeCell ref="A6:A8"/>
    <mergeCell ref="A10:A12"/>
    <mergeCell ref="A14:A16"/>
    <mergeCell ref="A18:A20"/>
  </mergeCells>
  <hyperlinks>
    <hyperlink ref="A1" location="Innehållsförteckning!A1" display="Innehållsförteckning"/>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5"/>
  <sheetViews>
    <sheetView zoomScale="80" zoomScaleNormal="80" workbookViewId="0">
      <selection activeCell="D1" sqref="D1"/>
    </sheetView>
  </sheetViews>
  <sheetFormatPr defaultRowHeight="15" x14ac:dyDescent="0.25"/>
  <cols>
    <col min="1" max="1" width="8.7109375" style="49" customWidth="1"/>
    <col min="2" max="2" width="8.7109375" style="50" customWidth="1"/>
    <col min="3" max="3" width="23.5703125" style="50" customWidth="1"/>
    <col min="4" max="4" width="177.7109375" style="49" bestFit="1" customWidth="1"/>
    <col min="5" max="16384" width="9.140625" style="49"/>
  </cols>
  <sheetData>
    <row r="1" spans="1:4" s="48" customFormat="1" ht="30" x14ac:dyDescent="0.25">
      <c r="A1" s="48" t="s">
        <v>254</v>
      </c>
      <c r="B1" s="58" t="s">
        <v>253</v>
      </c>
      <c r="C1" s="58" t="s">
        <v>305</v>
      </c>
      <c r="D1" s="58" t="s">
        <v>252</v>
      </c>
    </row>
    <row r="2" spans="1:4" x14ac:dyDescent="0.25">
      <c r="A2" s="49" t="s">
        <v>250</v>
      </c>
      <c r="C2" s="52" t="s">
        <v>304</v>
      </c>
      <c r="D2" s="51" t="s">
        <v>306</v>
      </c>
    </row>
    <row r="3" spans="1:4" x14ac:dyDescent="0.25">
      <c r="A3" s="49" t="s">
        <v>249</v>
      </c>
      <c r="C3" s="52" t="s">
        <v>304</v>
      </c>
      <c r="D3" s="51" t="s">
        <v>307</v>
      </c>
    </row>
    <row r="4" spans="1:4" x14ac:dyDescent="0.25">
      <c r="A4" s="49" t="s">
        <v>251</v>
      </c>
      <c r="C4" s="52" t="s">
        <v>304</v>
      </c>
      <c r="D4" s="51" t="s">
        <v>308</v>
      </c>
    </row>
    <row r="5" spans="1:4" x14ac:dyDescent="0.25">
      <c r="B5" s="49" t="s">
        <v>250</v>
      </c>
      <c r="C5" s="52" t="s">
        <v>304</v>
      </c>
      <c r="D5" s="53" t="s">
        <v>324</v>
      </c>
    </row>
    <row r="6" spans="1:4" x14ac:dyDescent="0.25">
      <c r="A6" s="49" t="s">
        <v>248</v>
      </c>
      <c r="B6" s="49"/>
      <c r="C6" s="52" t="s">
        <v>304</v>
      </c>
      <c r="D6" s="51" t="s">
        <v>309</v>
      </c>
    </row>
    <row r="7" spans="1:4" x14ac:dyDescent="0.25">
      <c r="A7" s="49" t="s">
        <v>247</v>
      </c>
      <c r="B7" s="49"/>
      <c r="C7" s="52" t="s">
        <v>304</v>
      </c>
      <c r="D7" s="51" t="s">
        <v>310</v>
      </c>
    </row>
    <row r="8" spans="1:4" x14ac:dyDescent="0.25">
      <c r="A8" s="49" t="s">
        <v>246</v>
      </c>
      <c r="B8" s="49"/>
      <c r="C8" s="52" t="s">
        <v>304</v>
      </c>
      <c r="D8" s="53" t="s">
        <v>349</v>
      </c>
    </row>
    <row r="9" spans="1:4" x14ac:dyDescent="0.25">
      <c r="B9" s="54" t="s">
        <v>245</v>
      </c>
      <c r="C9" s="55" t="s">
        <v>70</v>
      </c>
      <c r="D9" s="53" t="s">
        <v>351</v>
      </c>
    </row>
    <row r="10" spans="1:4" x14ac:dyDescent="0.25">
      <c r="B10" s="49" t="s">
        <v>242</v>
      </c>
      <c r="C10" s="52" t="s">
        <v>70</v>
      </c>
      <c r="D10" s="53" t="s">
        <v>422</v>
      </c>
    </row>
    <row r="11" spans="1:4" x14ac:dyDescent="0.25">
      <c r="B11" s="49" t="s">
        <v>237</v>
      </c>
      <c r="C11" s="52" t="s">
        <v>70</v>
      </c>
      <c r="D11" s="53" t="s">
        <v>353</v>
      </c>
    </row>
    <row r="12" spans="1:4" x14ac:dyDescent="0.25">
      <c r="B12" s="49" t="s">
        <v>233</v>
      </c>
      <c r="C12" s="52" t="s">
        <v>70</v>
      </c>
      <c r="D12" s="53" t="s">
        <v>354</v>
      </c>
    </row>
    <row r="13" spans="1:4" x14ac:dyDescent="0.25">
      <c r="B13" s="49" t="s">
        <v>227</v>
      </c>
      <c r="C13" s="52" t="s">
        <v>70</v>
      </c>
      <c r="D13" s="53" t="s">
        <v>355</v>
      </c>
    </row>
    <row r="14" spans="1:4" x14ac:dyDescent="0.25">
      <c r="A14" s="54" t="s">
        <v>245</v>
      </c>
      <c r="B14" s="54"/>
      <c r="C14" s="55" t="s">
        <v>70</v>
      </c>
      <c r="D14" s="51" t="s">
        <v>325</v>
      </c>
    </row>
    <row r="15" spans="1:4" x14ac:dyDescent="0.25">
      <c r="A15" s="54"/>
      <c r="B15" s="54" t="s">
        <v>222</v>
      </c>
      <c r="C15" s="50" t="s">
        <v>11</v>
      </c>
      <c r="D15" s="89" t="s">
        <v>335</v>
      </c>
    </row>
    <row r="16" spans="1:4" x14ac:dyDescent="0.25">
      <c r="B16" s="54" t="s">
        <v>244</v>
      </c>
      <c r="C16" s="50" t="s">
        <v>11</v>
      </c>
      <c r="D16" s="53" t="s">
        <v>320</v>
      </c>
    </row>
    <row r="17" spans="1:4" x14ac:dyDescent="0.25">
      <c r="B17" s="54" t="s">
        <v>243</v>
      </c>
      <c r="C17" s="50" t="s">
        <v>11</v>
      </c>
      <c r="D17" s="53" t="s">
        <v>356</v>
      </c>
    </row>
    <row r="18" spans="1:4" x14ac:dyDescent="0.25">
      <c r="B18" s="54" t="s">
        <v>241</v>
      </c>
      <c r="C18" s="50" t="s">
        <v>11</v>
      </c>
      <c r="D18" s="53" t="s">
        <v>357</v>
      </c>
    </row>
    <row r="19" spans="1:4" x14ac:dyDescent="0.25">
      <c r="A19" s="49" t="s">
        <v>242</v>
      </c>
      <c r="B19" s="49"/>
      <c r="C19" s="50" t="s">
        <v>11</v>
      </c>
      <c r="D19" s="51" t="s">
        <v>326</v>
      </c>
    </row>
    <row r="20" spans="1:4" x14ac:dyDescent="0.25">
      <c r="B20" s="49" t="s">
        <v>240</v>
      </c>
      <c r="C20" s="50" t="s">
        <v>12</v>
      </c>
      <c r="D20" s="53" t="s">
        <v>321</v>
      </c>
    </row>
    <row r="21" spans="1:4" x14ac:dyDescent="0.25">
      <c r="B21" s="49" t="s">
        <v>239</v>
      </c>
      <c r="C21" s="50" t="s">
        <v>12</v>
      </c>
      <c r="D21" s="53" t="s">
        <v>423</v>
      </c>
    </row>
    <row r="22" spans="1:4" x14ac:dyDescent="0.25">
      <c r="B22" s="49" t="s">
        <v>238</v>
      </c>
      <c r="C22" s="50" t="s">
        <v>12</v>
      </c>
      <c r="D22" s="53" t="s">
        <v>358</v>
      </c>
    </row>
    <row r="23" spans="1:4" x14ac:dyDescent="0.25">
      <c r="B23" s="49" t="s">
        <v>236</v>
      </c>
      <c r="C23" s="50" t="s">
        <v>12</v>
      </c>
      <c r="D23" s="53" t="s">
        <v>359</v>
      </c>
    </row>
    <row r="24" spans="1:4" x14ac:dyDescent="0.25">
      <c r="A24" s="49" t="s">
        <v>237</v>
      </c>
      <c r="B24" s="49"/>
      <c r="C24" s="50" t="s">
        <v>12</v>
      </c>
      <c r="D24" s="51" t="s">
        <v>327</v>
      </c>
    </row>
    <row r="25" spans="1:4" x14ac:dyDescent="0.25">
      <c r="B25" s="49" t="s">
        <v>235</v>
      </c>
      <c r="C25" s="50" t="s">
        <v>13</v>
      </c>
      <c r="D25" s="114" t="s">
        <v>336</v>
      </c>
    </row>
    <row r="26" spans="1:4" x14ac:dyDescent="0.25">
      <c r="B26" s="49" t="s">
        <v>234</v>
      </c>
      <c r="C26" s="50" t="s">
        <v>13</v>
      </c>
      <c r="D26" s="53" t="s">
        <v>424</v>
      </c>
    </row>
    <row r="27" spans="1:4" x14ac:dyDescent="0.25">
      <c r="B27" s="49" t="s">
        <v>232</v>
      </c>
      <c r="C27" s="52" t="s">
        <v>13</v>
      </c>
      <c r="D27" s="53" t="s">
        <v>360</v>
      </c>
    </row>
    <row r="28" spans="1:4" x14ac:dyDescent="0.25">
      <c r="B28" s="49" t="s">
        <v>231</v>
      </c>
      <c r="C28" s="52" t="s">
        <v>13</v>
      </c>
      <c r="D28" s="53" t="s">
        <v>361</v>
      </c>
    </row>
    <row r="29" spans="1:4" x14ac:dyDescent="0.25">
      <c r="A29" s="49" t="s">
        <v>233</v>
      </c>
      <c r="B29" s="49"/>
      <c r="C29" s="50" t="s">
        <v>13</v>
      </c>
      <c r="D29" s="53" t="s">
        <v>328</v>
      </c>
    </row>
    <row r="30" spans="1:4" x14ac:dyDescent="0.25">
      <c r="B30" s="49" t="s">
        <v>230</v>
      </c>
      <c r="C30" s="50" t="s">
        <v>14</v>
      </c>
      <c r="D30" s="89" t="s">
        <v>337</v>
      </c>
    </row>
    <row r="31" spans="1:4" x14ac:dyDescent="0.25">
      <c r="B31" s="49" t="s">
        <v>229</v>
      </c>
      <c r="C31" s="50" t="s">
        <v>14</v>
      </c>
      <c r="D31" s="53" t="s">
        <v>425</v>
      </c>
    </row>
    <row r="32" spans="1:4" x14ac:dyDescent="0.25">
      <c r="B32" s="49" t="s">
        <v>228</v>
      </c>
      <c r="C32" s="50" t="s">
        <v>14</v>
      </c>
      <c r="D32" s="53" t="s">
        <v>362</v>
      </c>
    </row>
    <row r="33" spans="1:4" x14ac:dyDescent="0.25">
      <c r="B33" s="49" t="s">
        <v>226</v>
      </c>
      <c r="C33" s="50" t="s">
        <v>14</v>
      </c>
      <c r="D33" s="53" t="s">
        <v>363</v>
      </c>
    </row>
    <row r="34" spans="1:4" x14ac:dyDescent="0.25">
      <c r="B34" s="49" t="s">
        <v>225</v>
      </c>
      <c r="C34" s="50" t="s">
        <v>14</v>
      </c>
      <c r="D34" s="53" t="s">
        <v>364</v>
      </c>
    </row>
    <row r="35" spans="1:4" x14ac:dyDescent="0.25">
      <c r="B35" s="49" t="s">
        <v>224</v>
      </c>
      <c r="C35" s="50" t="s">
        <v>14</v>
      </c>
      <c r="D35" s="53" t="s">
        <v>322</v>
      </c>
    </row>
    <row r="36" spans="1:4" x14ac:dyDescent="0.25">
      <c r="A36" s="49" t="s">
        <v>227</v>
      </c>
      <c r="B36" s="49"/>
      <c r="C36" s="50" t="s">
        <v>14</v>
      </c>
      <c r="D36" s="51" t="s">
        <v>329</v>
      </c>
    </row>
    <row r="37" spans="1:4" x14ac:dyDescent="0.25">
      <c r="B37" s="49" t="s">
        <v>223</v>
      </c>
      <c r="C37" s="50" t="s">
        <v>15</v>
      </c>
      <c r="D37" s="53" t="s">
        <v>323</v>
      </c>
    </row>
    <row r="38" spans="1:4" x14ac:dyDescent="0.25">
      <c r="B38" s="49" t="s">
        <v>338</v>
      </c>
      <c r="C38" s="50" t="s">
        <v>15</v>
      </c>
      <c r="D38" s="53" t="s">
        <v>426</v>
      </c>
    </row>
    <row r="39" spans="1:4" x14ac:dyDescent="0.25">
      <c r="B39" s="49" t="s">
        <v>339</v>
      </c>
      <c r="C39" s="50" t="s">
        <v>15</v>
      </c>
      <c r="D39" s="53" t="s">
        <v>365</v>
      </c>
    </row>
    <row r="40" spans="1:4" x14ac:dyDescent="0.25">
      <c r="B40" s="49" t="s">
        <v>340</v>
      </c>
      <c r="C40" s="50" t="s">
        <v>15</v>
      </c>
      <c r="D40" s="53" t="s">
        <v>366</v>
      </c>
    </row>
    <row r="41" spans="1:4" x14ac:dyDescent="0.25">
      <c r="A41" s="49" t="s">
        <v>222</v>
      </c>
      <c r="C41" s="50" t="s">
        <v>15</v>
      </c>
      <c r="D41" s="51" t="s">
        <v>330</v>
      </c>
    </row>
    <row r="42" spans="1:4" x14ac:dyDescent="0.25">
      <c r="A42" s="49" t="s">
        <v>221</v>
      </c>
      <c r="C42" s="52" t="s">
        <v>304</v>
      </c>
      <c r="D42" s="51" t="s">
        <v>311</v>
      </c>
    </row>
    <row r="43" spans="1:4" x14ac:dyDescent="0.25">
      <c r="A43" s="49" t="s">
        <v>220</v>
      </c>
      <c r="C43" s="52" t="s">
        <v>304</v>
      </c>
      <c r="D43" s="51" t="s">
        <v>312</v>
      </c>
    </row>
    <row r="44" spans="1:4" x14ac:dyDescent="0.25">
      <c r="A44" s="49" t="s">
        <v>219</v>
      </c>
      <c r="C44" s="52" t="s">
        <v>304</v>
      </c>
      <c r="D44" s="51" t="s">
        <v>313</v>
      </c>
    </row>
    <row r="45" spans="1:4" x14ac:dyDescent="0.25">
      <c r="A45" s="49" t="s">
        <v>218</v>
      </c>
      <c r="C45" s="52" t="s">
        <v>304</v>
      </c>
      <c r="D45" s="51" t="s">
        <v>314</v>
      </c>
    </row>
    <row r="46" spans="1:4" x14ac:dyDescent="0.25">
      <c r="A46" s="49" t="s">
        <v>217</v>
      </c>
      <c r="C46" s="52" t="s">
        <v>304</v>
      </c>
      <c r="D46" s="51" t="s">
        <v>315</v>
      </c>
    </row>
    <row r="47" spans="1:4" x14ac:dyDescent="0.25">
      <c r="A47" s="49" t="s">
        <v>216</v>
      </c>
      <c r="C47" s="52" t="s">
        <v>304</v>
      </c>
      <c r="D47" s="51" t="s">
        <v>316</v>
      </c>
    </row>
    <row r="48" spans="1:4" x14ac:dyDescent="0.25">
      <c r="A48" s="49" t="s">
        <v>215</v>
      </c>
      <c r="C48" s="52" t="s">
        <v>304</v>
      </c>
      <c r="D48" s="51" t="s">
        <v>317</v>
      </c>
    </row>
    <row r="49" spans="1:4" x14ac:dyDescent="0.25">
      <c r="A49" s="49" t="s">
        <v>214</v>
      </c>
      <c r="C49" s="52" t="s">
        <v>304</v>
      </c>
      <c r="D49" s="51" t="s">
        <v>318</v>
      </c>
    </row>
    <row r="50" spans="1:4" x14ac:dyDescent="0.25">
      <c r="A50" s="49" t="s">
        <v>213</v>
      </c>
      <c r="C50" s="52" t="s">
        <v>304</v>
      </c>
      <c r="D50" s="51" t="s">
        <v>319</v>
      </c>
    </row>
    <row r="51" spans="1:4" x14ac:dyDescent="0.25">
      <c r="A51" s="49" t="s">
        <v>212</v>
      </c>
      <c r="C51" s="52" t="s">
        <v>304</v>
      </c>
      <c r="D51" s="51" t="s">
        <v>211</v>
      </c>
    </row>
    <row r="52" spans="1:4" x14ac:dyDescent="0.25">
      <c r="A52" s="49" t="s">
        <v>210</v>
      </c>
      <c r="C52" s="52" t="s">
        <v>304</v>
      </c>
      <c r="D52" s="51" t="s">
        <v>209</v>
      </c>
    </row>
    <row r="53" spans="1:4" x14ac:dyDescent="0.25">
      <c r="A53" s="49" t="s">
        <v>208</v>
      </c>
      <c r="C53" s="52" t="s">
        <v>304</v>
      </c>
      <c r="D53" s="51" t="s">
        <v>207</v>
      </c>
    </row>
    <row r="54" spans="1:4" x14ac:dyDescent="0.25">
      <c r="A54" s="49" t="s">
        <v>206</v>
      </c>
      <c r="C54" s="52" t="s">
        <v>304</v>
      </c>
      <c r="D54" s="51" t="s">
        <v>205</v>
      </c>
    </row>
    <row r="55" spans="1:4" x14ac:dyDescent="0.25">
      <c r="A55" s="49" t="s">
        <v>204</v>
      </c>
      <c r="C55" s="52" t="s">
        <v>304</v>
      </c>
      <c r="D55" s="51" t="s">
        <v>203</v>
      </c>
    </row>
    <row r="56" spans="1:4" x14ac:dyDescent="0.25">
      <c r="B56" s="50">
        <v>1</v>
      </c>
      <c r="C56" s="52" t="s">
        <v>304</v>
      </c>
      <c r="D56" s="51" t="s">
        <v>256</v>
      </c>
    </row>
    <row r="57" spans="1:4" x14ac:dyDescent="0.25">
      <c r="B57" s="50">
        <v>2</v>
      </c>
      <c r="C57" s="52" t="s">
        <v>304</v>
      </c>
      <c r="D57" s="51" t="s">
        <v>257</v>
      </c>
    </row>
    <row r="58" spans="1:4" x14ac:dyDescent="0.25">
      <c r="B58" s="50" t="s">
        <v>202</v>
      </c>
      <c r="C58" s="52" t="s">
        <v>304</v>
      </c>
      <c r="D58" s="51" t="s">
        <v>258</v>
      </c>
    </row>
    <row r="59" spans="1:4" x14ac:dyDescent="0.25">
      <c r="B59" s="50" t="s">
        <v>201</v>
      </c>
      <c r="C59" s="52" t="s">
        <v>304</v>
      </c>
      <c r="D59" s="51" t="s">
        <v>436</v>
      </c>
    </row>
    <row r="60" spans="1:4" x14ac:dyDescent="0.25">
      <c r="B60" s="50" t="s">
        <v>200</v>
      </c>
      <c r="C60" s="52" t="s">
        <v>304</v>
      </c>
      <c r="D60" s="51" t="s">
        <v>448</v>
      </c>
    </row>
    <row r="61" spans="1:4" x14ac:dyDescent="0.25">
      <c r="B61" s="50" t="s">
        <v>199</v>
      </c>
      <c r="C61" s="52" t="s">
        <v>304</v>
      </c>
      <c r="D61" s="51" t="s">
        <v>259</v>
      </c>
    </row>
    <row r="62" spans="1:4" x14ac:dyDescent="0.25">
      <c r="B62" s="50" t="s">
        <v>198</v>
      </c>
      <c r="C62" s="52" t="s">
        <v>304</v>
      </c>
      <c r="D62" s="51" t="s">
        <v>260</v>
      </c>
    </row>
    <row r="63" spans="1:4" x14ac:dyDescent="0.25">
      <c r="B63" s="50" t="s">
        <v>197</v>
      </c>
      <c r="C63" s="52" t="s">
        <v>304</v>
      </c>
      <c r="D63" s="51" t="s">
        <v>261</v>
      </c>
    </row>
    <row r="64" spans="1:4" x14ac:dyDescent="0.25">
      <c r="B64" s="50" t="s">
        <v>196</v>
      </c>
      <c r="C64" s="52" t="s">
        <v>304</v>
      </c>
      <c r="D64" s="51" t="s">
        <v>262</v>
      </c>
    </row>
    <row r="65" spans="2:4" x14ac:dyDescent="0.25">
      <c r="B65" s="50" t="s">
        <v>195</v>
      </c>
      <c r="C65" s="52" t="s">
        <v>304</v>
      </c>
      <c r="D65" s="51" t="s">
        <v>263</v>
      </c>
    </row>
    <row r="66" spans="2:4" x14ac:dyDescent="0.25">
      <c r="B66" s="50" t="s">
        <v>194</v>
      </c>
      <c r="C66" s="52" t="s">
        <v>304</v>
      </c>
      <c r="D66" s="51" t="s">
        <v>264</v>
      </c>
    </row>
    <row r="67" spans="2:4" x14ac:dyDescent="0.25">
      <c r="B67" s="50" t="s">
        <v>193</v>
      </c>
      <c r="C67" s="52" t="s">
        <v>304</v>
      </c>
      <c r="D67" s="51" t="s">
        <v>265</v>
      </c>
    </row>
    <row r="68" spans="2:4" x14ac:dyDescent="0.25">
      <c r="B68" s="50" t="s">
        <v>192</v>
      </c>
      <c r="C68" s="52" t="s">
        <v>304</v>
      </c>
      <c r="D68" s="51" t="s">
        <v>266</v>
      </c>
    </row>
    <row r="69" spans="2:4" x14ac:dyDescent="0.25">
      <c r="B69" s="50" t="s">
        <v>191</v>
      </c>
      <c r="C69" s="52" t="s">
        <v>304</v>
      </c>
      <c r="D69" s="51" t="s">
        <v>267</v>
      </c>
    </row>
    <row r="70" spans="2:4" x14ac:dyDescent="0.25">
      <c r="B70" s="50" t="s">
        <v>190</v>
      </c>
      <c r="C70" s="52" t="s">
        <v>304</v>
      </c>
      <c r="D70" s="51" t="s">
        <v>268</v>
      </c>
    </row>
    <row r="71" spans="2:4" x14ac:dyDescent="0.25">
      <c r="B71" s="50" t="s">
        <v>189</v>
      </c>
      <c r="C71" s="52" t="s">
        <v>304</v>
      </c>
      <c r="D71" s="51" t="s">
        <v>269</v>
      </c>
    </row>
    <row r="72" spans="2:4" x14ac:dyDescent="0.25">
      <c r="B72" s="50" t="s">
        <v>188</v>
      </c>
      <c r="C72" s="52" t="s">
        <v>304</v>
      </c>
      <c r="D72" s="51" t="s">
        <v>270</v>
      </c>
    </row>
    <row r="73" spans="2:4" x14ac:dyDescent="0.25">
      <c r="B73" s="50" t="s">
        <v>187</v>
      </c>
      <c r="C73" s="52" t="s">
        <v>70</v>
      </c>
      <c r="D73" s="51" t="s">
        <v>271</v>
      </c>
    </row>
    <row r="74" spans="2:4" x14ac:dyDescent="0.25">
      <c r="B74" s="50" t="s">
        <v>186</v>
      </c>
      <c r="C74" s="52" t="s">
        <v>70</v>
      </c>
      <c r="D74" s="51" t="s">
        <v>272</v>
      </c>
    </row>
    <row r="75" spans="2:4" x14ac:dyDescent="0.25">
      <c r="B75" s="50" t="s">
        <v>185</v>
      </c>
      <c r="C75" s="52" t="s">
        <v>70</v>
      </c>
      <c r="D75" s="51" t="s">
        <v>273</v>
      </c>
    </row>
    <row r="76" spans="2:4" x14ac:dyDescent="0.25">
      <c r="B76" s="50" t="s">
        <v>184</v>
      </c>
      <c r="C76" s="52" t="s">
        <v>11</v>
      </c>
      <c r="D76" s="51" t="s">
        <v>274</v>
      </c>
    </row>
    <row r="77" spans="2:4" x14ac:dyDescent="0.25">
      <c r="B77" s="50" t="s">
        <v>183</v>
      </c>
      <c r="C77" s="52" t="s">
        <v>11</v>
      </c>
      <c r="D77" s="51" t="s">
        <v>275</v>
      </c>
    </row>
    <row r="78" spans="2:4" x14ac:dyDescent="0.25">
      <c r="B78" s="50" t="s">
        <v>182</v>
      </c>
      <c r="C78" s="52" t="s">
        <v>11</v>
      </c>
      <c r="D78" s="51" t="s">
        <v>276</v>
      </c>
    </row>
    <row r="79" spans="2:4" x14ac:dyDescent="0.25">
      <c r="B79" s="50" t="s">
        <v>181</v>
      </c>
      <c r="C79" s="52" t="s">
        <v>12</v>
      </c>
      <c r="D79" s="51" t="s">
        <v>277</v>
      </c>
    </row>
    <row r="80" spans="2:4" x14ac:dyDescent="0.25">
      <c r="B80" s="50" t="s">
        <v>180</v>
      </c>
      <c r="C80" s="52" t="s">
        <v>12</v>
      </c>
      <c r="D80" s="51" t="s">
        <v>278</v>
      </c>
    </row>
    <row r="81" spans="2:4" x14ac:dyDescent="0.25">
      <c r="B81" s="50" t="s">
        <v>179</v>
      </c>
      <c r="C81" s="52" t="s">
        <v>12</v>
      </c>
      <c r="D81" s="51" t="s">
        <v>279</v>
      </c>
    </row>
    <row r="82" spans="2:4" x14ac:dyDescent="0.25">
      <c r="B82" s="50" t="s">
        <v>178</v>
      </c>
      <c r="C82" s="52" t="s">
        <v>13</v>
      </c>
      <c r="D82" s="51" t="s">
        <v>280</v>
      </c>
    </row>
    <row r="83" spans="2:4" x14ac:dyDescent="0.25">
      <c r="B83" s="50" t="s">
        <v>177</v>
      </c>
      <c r="C83" s="52" t="s">
        <v>13</v>
      </c>
      <c r="D83" s="51" t="s">
        <v>281</v>
      </c>
    </row>
    <row r="84" spans="2:4" x14ac:dyDescent="0.25">
      <c r="B84" s="50" t="s">
        <v>176</v>
      </c>
      <c r="C84" s="52" t="s">
        <v>13</v>
      </c>
      <c r="D84" s="51" t="s">
        <v>282</v>
      </c>
    </row>
    <row r="85" spans="2:4" x14ac:dyDescent="0.25">
      <c r="B85" s="50" t="s">
        <v>175</v>
      </c>
      <c r="C85" s="52" t="s">
        <v>14</v>
      </c>
      <c r="D85" s="51" t="s">
        <v>283</v>
      </c>
    </row>
    <row r="86" spans="2:4" x14ac:dyDescent="0.25">
      <c r="B86" s="50" t="s">
        <v>174</v>
      </c>
      <c r="C86" s="52" t="s">
        <v>14</v>
      </c>
      <c r="D86" s="51" t="s">
        <v>284</v>
      </c>
    </row>
    <row r="87" spans="2:4" x14ac:dyDescent="0.25">
      <c r="B87" s="50" t="s">
        <v>173</v>
      </c>
      <c r="C87" s="52" t="s">
        <v>14</v>
      </c>
      <c r="D87" s="51" t="s">
        <v>285</v>
      </c>
    </row>
    <row r="88" spans="2:4" x14ac:dyDescent="0.25">
      <c r="B88" s="50" t="s">
        <v>172</v>
      </c>
      <c r="C88" s="52" t="s">
        <v>15</v>
      </c>
      <c r="D88" s="51" t="s">
        <v>286</v>
      </c>
    </row>
    <row r="89" spans="2:4" x14ac:dyDescent="0.25">
      <c r="B89" s="50" t="s">
        <v>171</v>
      </c>
      <c r="C89" s="52" t="s">
        <v>15</v>
      </c>
      <c r="D89" s="51" t="s">
        <v>287</v>
      </c>
    </row>
    <row r="90" spans="2:4" x14ac:dyDescent="0.25">
      <c r="B90" s="50" t="s">
        <v>170</v>
      </c>
      <c r="C90" s="52" t="s">
        <v>15</v>
      </c>
      <c r="D90" s="51" t="s">
        <v>288</v>
      </c>
    </row>
    <row r="91" spans="2:4" x14ac:dyDescent="0.25">
      <c r="B91" s="50" t="s">
        <v>169</v>
      </c>
      <c r="C91" s="52" t="s">
        <v>304</v>
      </c>
      <c r="D91" s="51" t="s">
        <v>289</v>
      </c>
    </row>
    <row r="92" spans="2:4" x14ac:dyDescent="0.25">
      <c r="B92" s="50" t="s">
        <v>168</v>
      </c>
      <c r="C92" s="52" t="s">
        <v>304</v>
      </c>
      <c r="D92" s="51" t="s">
        <v>290</v>
      </c>
    </row>
    <row r="93" spans="2:4" x14ac:dyDescent="0.25">
      <c r="B93" s="50" t="s">
        <v>167</v>
      </c>
      <c r="C93" s="52" t="s">
        <v>304</v>
      </c>
      <c r="D93" s="51" t="s">
        <v>291</v>
      </c>
    </row>
    <row r="94" spans="2:4" x14ac:dyDescent="0.25">
      <c r="B94" s="50" t="s">
        <v>166</v>
      </c>
      <c r="C94" s="52" t="s">
        <v>304</v>
      </c>
      <c r="D94" s="51" t="s">
        <v>292</v>
      </c>
    </row>
    <row r="95" spans="2:4" x14ac:dyDescent="0.25">
      <c r="B95" s="50" t="s">
        <v>165</v>
      </c>
      <c r="C95" s="52" t="s">
        <v>304</v>
      </c>
      <c r="D95" s="51" t="s">
        <v>293</v>
      </c>
    </row>
    <row r="96" spans="2:4" x14ac:dyDescent="0.25">
      <c r="B96" s="50" t="s">
        <v>164</v>
      </c>
      <c r="C96" s="52" t="s">
        <v>304</v>
      </c>
      <c r="D96" s="51" t="s">
        <v>294</v>
      </c>
    </row>
    <row r="97" spans="2:4" x14ac:dyDescent="0.25">
      <c r="B97" s="50" t="s">
        <v>163</v>
      </c>
      <c r="C97" s="52" t="s">
        <v>304</v>
      </c>
      <c r="D97" s="51" t="s">
        <v>295</v>
      </c>
    </row>
    <row r="98" spans="2:4" x14ac:dyDescent="0.25">
      <c r="B98" s="50" t="s">
        <v>162</v>
      </c>
      <c r="C98" s="52" t="s">
        <v>304</v>
      </c>
      <c r="D98" s="51" t="s">
        <v>296</v>
      </c>
    </row>
    <row r="99" spans="2:4" x14ac:dyDescent="0.25">
      <c r="B99" s="50" t="s">
        <v>161</v>
      </c>
      <c r="C99" s="52" t="s">
        <v>304</v>
      </c>
      <c r="D99" s="51" t="s">
        <v>297</v>
      </c>
    </row>
    <row r="100" spans="2:4" x14ac:dyDescent="0.25">
      <c r="B100" s="50" t="s">
        <v>160</v>
      </c>
      <c r="C100" s="52" t="s">
        <v>304</v>
      </c>
      <c r="D100" s="51" t="s">
        <v>159</v>
      </c>
    </row>
    <row r="101" spans="2:4" x14ac:dyDescent="0.25">
      <c r="B101" s="50" t="s">
        <v>158</v>
      </c>
      <c r="C101" s="52" t="s">
        <v>304</v>
      </c>
      <c r="D101" s="51" t="s">
        <v>298</v>
      </c>
    </row>
    <row r="102" spans="2:4" x14ac:dyDescent="0.25">
      <c r="B102" s="50" t="s">
        <v>157</v>
      </c>
      <c r="C102" s="52" t="s">
        <v>304</v>
      </c>
      <c r="D102" s="51" t="s">
        <v>299</v>
      </c>
    </row>
    <row r="103" spans="2:4" x14ac:dyDescent="0.25">
      <c r="B103" s="50" t="s">
        <v>156</v>
      </c>
      <c r="C103" s="52" t="s">
        <v>304</v>
      </c>
      <c r="D103" s="51" t="s">
        <v>300</v>
      </c>
    </row>
    <row r="104" spans="2:4" x14ac:dyDescent="0.25">
      <c r="B104" s="50" t="s">
        <v>155</v>
      </c>
      <c r="C104" s="52" t="s">
        <v>304</v>
      </c>
      <c r="D104" s="51" t="s">
        <v>301</v>
      </c>
    </row>
    <row r="105" spans="2:4" x14ac:dyDescent="0.25">
      <c r="B105" s="50" t="s">
        <v>154</v>
      </c>
      <c r="C105" s="52" t="s">
        <v>304</v>
      </c>
      <c r="D105" s="51" t="s">
        <v>302</v>
      </c>
    </row>
    <row r="106" spans="2:4" x14ac:dyDescent="0.25">
      <c r="B106" s="50" t="s">
        <v>153</v>
      </c>
      <c r="C106" s="52" t="s">
        <v>304</v>
      </c>
      <c r="D106" s="51" t="s">
        <v>303</v>
      </c>
    </row>
    <row r="115" spans="3:3" x14ac:dyDescent="0.25">
      <c r="C115" s="49"/>
    </row>
  </sheetData>
  <autoFilter ref="B1:B115"/>
  <hyperlinks>
    <hyperlink ref="D2" location="'Figur 2.1'!A1" display="Utveckling av antal anställda och nettoomsättning (löpande priser) i transportbranschen, 1997–2011. Index med basår 1997."/>
    <hyperlink ref="D3" location="'Figur 2.2'!A1" display="Utveckling av transportbranschens totala nettoomsättning i relation till BNP (löpande priser) 1997–2011. Index med basår 1997."/>
    <hyperlink ref="D4" location="'Figur 2.3'!A1" display="Antal anställda och nettoomsättning (miljoner kronor) i transportbranschens sex delbranscher, år 2011"/>
    <hyperlink ref="D5" location="'Tabell 2.1'!A1" display="Antal företag fördelade per storleksklass och bolagsform. Uppgifterna avser 2007, 2009, 2011 och 2013"/>
    <hyperlink ref="D6" location="'Figur 2.4'!A1" display="Koncentration av anställda i de sex delbranscherna. Ginikoefficientens utveckling 1997–2011"/>
    <hyperlink ref="D7" location="'Figur 2.5'!A1" display="Koncentration av nettoomsättning i de sex delbranscherna. Ginikoefficientens utveckling 1997–2011"/>
    <hyperlink ref="D9" location="'Tabell 3.1'!A1" display="Antal företag per storleksklass och bolagsform inom Vägtransport av gods. Uppgifterna avser 2007, 2009, 2011 och 2013"/>
    <hyperlink ref="D10" location="'Tabell 3.2'!A1" display="Antal företag per bolagsform och undergrupp inom Vägtransport av gods. Uppgifterna avser 2007, 2009, 2011 och 2013"/>
    <hyperlink ref="D11" location="'Tabell 3.3'!A1" display="Storlek och lastbilsinnehav för aktiebolagen inom Vägtransport av gods i undergrupperna åkerier, lastbilscentraler och logistikföretag. Uppgifterna avser 2007, 2009, 2011 och 2013"/>
    <hyperlink ref="D12" location="'Tabell 3.4'!A1" display="Nyckeltal för aktiebolagen inom Vägtransport av gods i undergrupperna åkerier, lastbilscentraler och logistikföretag. Uppgifterna avser 2007, 2009, 2011 och 2013"/>
    <hyperlink ref="D13" location="'Tabell 3.5'!A1" display="Svenska och utlandsägda aktiebolag inom Vägtransport av gods i undergrupperna åkerier, lastbilscentraler och logistikföretag. Uppgifterna avser 2007, 2009, 2011 och 2013"/>
    <hyperlink ref="D14" location="'Figur 3.1'!A1" display="Vägtransport av gods. Utveckling avseende avkastning på eget kapital (Re), avkastning på totalt kapital (Rt), samt räntekostnad (Rs), 1997–2011"/>
    <hyperlink ref="D16" location="'Tabell 3.7'!A1" display="Antal företag per bolagsform och undergrupp inom Sjötransport. Uppgifterna avser 2007, 2009, 2011 och 2013"/>
    <hyperlink ref="D17" location="'Tabell 3.8'!A1" display="Anställda, nettoomsättning och tillgångar för aktiebolagen inom Sjötransport i undergrupperna rederier och annan sjötransport. Uppgifterna avser 2007, 2009, 2011 och 2013"/>
    <hyperlink ref="D18" location="'Tabell 3.9'!A1" display="Nyckeltal för aktiebolagen inom Sjötransport i undergrupperna rederier och annan sjötransport. Uppgifterna avser 2007, 2009, 2011 och 2013"/>
    <hyperlink ref="D19" location="'Figur 3.2'!A1" display="Sjötransport. Utveckling avseende avkastning på eget kapital (Re), avkastning på totalt kapital (Rt), samt räntekostnad (Rs), 1997–2011"/>
    <hyperlink ref="D20" location="'Tabell 3.10'!A1" display="Antal företag per storleksklass och bolagsform inom Lufttransport. Uppgifterna avser 2007, 2009, 2011 och 2013"/>
    <hyperlink ref="D21" location="'Tabell 3.11'!A1" display="Antal företag per bolagsform och undergrupp inom Lufttransport. Uppgifterna avser 2007, 2009, 2011 och 2013"/>
    <hyperlink ref="D22" location="'Tabell 3.12'!A1" display="Anställda, nettoomsättning och tillgångar för aktiebolagen inom Lufttransport i undergrupperna persontransport och godstransport. Uppgifterna avser 2007, 2009, 2011 och 2013"/>
    <hyperlink ref="D23" location="'Tabell 3.13'!A1" display="Nyckeltal för aktiebolagen inom Lufttransport i undergrupperna persontransport och godstransport. Uppgifterna avser 2007, 2009, 2011 och 2013"/>
    <hyperlink ref="D24" location="'Figur 3.3'!A1" display="Lufttransport. Utveckling avseende avkastning på eget kapital (Re), avkastning på totalt kapital (Rt), samt räntekostnad (Rs), 1997–2011"/>
    <hyperlink ref="D26" location="'Tabell 3.15'!A1" display="Antal företag per bolagsform och undergrupp inom Järnvägstransport. Uppgifterna avser 2007, 2009, 2011 och 2013"/>
    <hyperlink ref="D27" location="'Tabell 3.16'!A1" display="Anställda, nettoomsättning och tillgångar för aktiebolagen inom Järnvägstransport i undergrupperna persontransport och godstransport. Uppgifterna avser 2007, 2009, 2011 och 2013"/>
    <hyperlink ref="D28" location="'Tabell 3.17'!A1" display="Nyckeltal för aktiebolagen inom Järnvägstransport i undergrupperna persontransport och godstransport. Uppgifterna avser 2007, 2009, 2011 och 2013"/>
    <hyperlink ref="D29" location="'Figur 3.4'!A1" display="Järnvägstransport. Utveckling avseende avkastning på eget kapital (Re), avkastning på totalt kapital (Rt), samt räntekostnad (Rs), 1997–2013"/>
    <hyperlink ref="D31" location="'Tabell 3.19'!A1" display="Antal företag per bolagsform och undergrupp inom Kollektivtrafik. Uppgifterna avser 2007, 2009, 2011 och 2013"/>
    <hyperlink ref="D32" location="'Tabell 3.20'!A1" display="Storlek och fordonsinnehav för aktiebolagen inom Kollektivtrafik i undergrupperna beställare, operatörer och annan busstrafik. Uppgifterna avser 2007, 2009, 2011 och 2013"/>
    <hyperlink ref="D33" location="'Tabell 3.21'!A1" display="Nyckeltal för aktiebolagen inom Kollektivtrafik i undergrupperna beställare, operatörer och annan busstrafik. Uppgifterna avser 2007, 2009, 2011 och 2013"/>
    <hyperlink ref="D34" location="'Tabell 3.22'!A1" display="Svenska och utlandsägda aktiebolag inom Kollektivtrafik i undergrupperna beställare, operatörer och övrig busstrafik. Uppgifterna avser 2007, 2009, 2011 och 2013"/>
    <hyperlink ref="D35" location="'Tabell 3.23'!A1" display="Nyckeltal för svenska och utlandsägda operatörer inom Kollektivtrafik. Uppgifterna avser 2007, 2009, 2011 och 2013"/>
    <hyperlink ref="D36" location="'Figur 3.5'!A1" display="Kollektivtrafik. Utveckling avseende avkastning på eget kapital (Re), avkastning på totalt kapital (Rt), samt räntekostnad (Rs), 1997–2011"/>
    <hyperlink ref="D37" location="'Tabell 3.24'!A1" display="Antal företag per storleksklass och bolagsform inom Taxitrafik. Uppgifterna avser 2007, 2009, 2011 och 2013"/>
    <hyperlink ref="D38" location="'Tabell 3.25'!A1" display="Antal företag per bolagsform och undergrupp inom Taxitrafik. Uppgifterna avser 2007, 2009, 2011 och 2013"/>
    <hyperlink ref="D39" location="'Tabell 3.26'!A1" display="Storlek och fordonsinnehav för aktiebolagen inom Taxitrafik i undergrupperna taxiåkerier och beställningscentraler. Uppgifterna avser 2007, 2009, 2011 och 2013"/>
    <hyperlink ref="D40" location="'Tabell 3.27'!A1" display="Nyckeltal för aktiebolagen inom Taxitrafik i undergrupperna taxiåkerier och beställningscentraler. Uppgifterna avser 2007, 2009, 2011 och 2013"/>
    <hyperlink ref="D41" location="'Figur 3.6'!A1" display="Taxitrafik. Utveckling avseende avkastning på eget kapital (Re), avkastning på totalt kapital (Rt), samt räntekostnad (Rs), 1997–2011"/>
    <hyperlink ref="D42" location="'Figur 4.1'!A1" display="Soliditet i de sex delbranscherna 1997–2011"/>
    <hyperlink ref="D43" location="'Figur 4.2'!A1" display="Kapitalets omsättningshastighet i de sex delbranscherna 1997–2011"/>
    <hyperlink ref="D44" location="'Figur 4.3'!A1" display="Investeringar (miljoner kronor) i de sex delbranscherna 1999–2011"/>
    <hyperlink ref="D45" location="'Figur 4.4'!A1" display="Rörelsemarginal i de sex delbranscherna 1997–2011"/>
    <hyperlink ref="D46" location="'Figur 4.5'!A1" display="Avkastning på totalt kapital i de sex delbranscherna 1997–2011"/>
    <hyperlink ref="D47" location="'Figur 4.6'!A1" display="Förädlingsvärde per anställd (tusen kronor) i de sex delbranscherna 1997–2011"/>
    <hyperlink ref="D48" location="'Figur 4.7'!A1" display="Nettoomsättning per anställd (tusen kronor) i de sex delbranscherna 1997–2011"/>
    <hyperlink ref="D49" location="'Figur 4.8'!A1" display="Antal aktiebolag som startat respektive avslutat verksamhet i transportbranschen 1997–2010, samt totalt antal aktiva företag i transportbranschen uttryckt som index med basår 1997 (höger skala)."/>
    <hyperlink ref="D50" location="'Figur 4.9'!A1" display="Andel anställda i genuint nystartade företag, beräknat som 2011 års andel anställda i företag som startat verksamheten under åren 1997–2010"/>
    <hyperlink ref="D51" location="'Figur 4.10'!A1" display="Antal anställda per år i sex cohorter av genuint nystartade aktiebolag i transportbranschen i sin helhet"/>
    <hyperlink ref="D52" location="'Figur 4.11'!A1" display="Antal anställda i cohort 1997 uppdelat på kvarvarande och tillkommande anställda. Index med basår 1997"/>
    <hyperlink ref="D53" location="'Figur 4.12'!A1" display="Antal anställda i cohort 1999 uppdelat på kvarvarande och tillkommande anställda. Index med basår 1999"/>
    <hyperlink ref="D54" location="'Figur 4.13'!A1" display="Rörelsemarginal inom cohorterna 1997 till 2002. Jämförelsevärdet avser samtliga företag i transportbranschen."/>
    <hyperlink ref="D55" location="'Figur 4.14'!A1" display="Förädlingsvärde per anställd (tusen kronor) inom cohorterna 1997 till 2002. Jämförelsevärdet avser samtliga företag i transportbranschen"/>
    <hyperlink ref="D57" location="'Tabell 2'!A1" display="Antal anställda och nettoomsättning (miljoner kronor) i de sex delbranscherna."/>
    <hyperlink ref="D58" location="'Tabell 3A'!A1" display="Antal företag i de sex delbranscherna fördelat på aktiebolag respektive övriga bolag."/>
    <hyperlink ref="D59" location="'Tabell 3B'!A1" display="Antal företag i de sex delbranscherna fördelat på aktiebolag respektive övriga bolag. Företag med 0-4 anställda respektive år."/>
    <hyperlink ref="D60" location="'Tabell 3C'!A1" display="Antal företag i de sex delbranscherna fördelat på aktiebolag respektive övriga bolag. Företag med 5-49 anställda respektive år."/>
    <hyperlink ref="D61" location="'Tabell 3D'!A1" display="Antal företag i de sex delbranscherna fördelat på aktiebolag respektive övriga bolag. Företag med 50 anställda eller fler respektive år."/>
    <hyperlink ref="D62" location="'Tabell 3E'!A1" display="Antal konkurser i de sex delbranscherna fördelat på aktiebolag respektive övriga bolag."/>
    <hyperlink ref="D63" location="'Tabell 4A'!A1" display="Branschernas koncentration avseende antal anställda. Ginikoefficient per bransch och år. Procent."/>
    <hyperlink ref="D64" location="'Tabell 4B'!A1" display="Branschernas koncentration avseende nettoomsättning. Ginikoefficient per bransch och år. Procent."/>
    <hyperlink ref="D65" location="'Tabell 5A'!A1" display="Totalt antal svenska respektive utländska bolag i transportbranschen, uppdelat på aktiebolag respektive övriga bolag."/>
    <hyperlink ref="D66" location="'Tabell 5B'!A1" display="Svenska aktiebolag inom de sex delbranscherna, med uppgift om antal företag och antal anställda per bransch och år."/>
    <hyperlink ref="D67" location="'Tabell 5C'!A1" display="Utländska aktiebolag inom de sex delbranscherna, med uppgift om antal företag och antal anställda per bransch och år."/>
    <hyperlink ref="D68" location="'Tabell 5D'!A1" display="Utländska aktiebolag i de sex delbranscherna. Andel företag respektive anställda per år. Procent."/>
    <hyperlink ref="D69" location="'Tabell 6A'!A1" display="Transportbranschens samlade resultaträkning. Belopp i miljoner kronor."/>
    <hyperlink ref="D70" location="'Tabell 6B'!A1" display="Transportbranschens samlade balansräkning. Belopp i miljoner kronor."/>
    <hyperlink ref="D71" location="'Tabell 6C'!A1" display="Nyckeltal för hela transportbranschen (de sex delbranscherna tillsammans). Belopp i tusen kronor."/>
    <hyperlink ref="D72" location="'Tabell 6D'!A1" display="Nyckeltal för hela transportbranschen (de sex delbranscherna tillsammans) exklusive Kollektivtrafik. Belopp i tusen kronor."/>
    <hyperlink ref="D73" location="'Tabell 7A'!A1" display="Resultaträkning för delbranschen Vägtransport av gods. Belopp i miljoner kronor."/>
    <hyperlink ref="D74" location="'Tabell 7B'!A1" display="Balansräkning för delbranschen Vägtransport av gods. Belopp i miljoner kronor."/>
    <hyperlink ref="D75" location="'Tabell 7C'!A1" display="Nyckeltal för delbranschen Vägtransport av gods. Belopp i tusen kronor."/>
    <hyperlink ref="D76" location="'Tabell 8A'!A1" display="Resultaträkning för delbranschen Sjötransport. Belopp i miljoner kronor."/>
    <hyperlink ref="D77" location="'Tabell 8B'!A1" display="Balansräkning för delbranschen Sjötransport. Belopp i miljoner kronor."/>
    <hyperlink ref="D78" location="'Tabell 8C'!A1" display="Nyckeltal för delbranschen Sjötransport. Belopp i tusen kronor."/>
    <hyperlink ref="D79" location="'Tabell 9A'!A1" display="Resultaträkning för delbranschen Lufttransport. Belopp i miljoner kronor."/>
    <hyperlink ref="D80" location="'Tabell 9B'!A1" display="Balansräkning för delbranschen Lufttransport. Belopp i miljoner kronor."/>
    <hyperlink ref="D81" location="'Tabell 9C'!A1" display="Nyckeltal för delbranschen Lufttransport. Belopp i tusen kronor."/>
    <hyperlink ref="D82" location="'Tabell 10A'!A1" display="Resultaträkning för delbranschen Järnvägstransport. Belopp i miljoner kronor."/>
    <hyperlink ref="D83" location="'Tabell 10B'!A1" display="Balansräkning för delbranschen Järnvägstransport. Belopp i miljoner kronor."/>
    <hyperlink ref="D84" location="'Tabell 10C'!A1" display="Nyckeltal för delbranschen Järnvägstransport. Belopp i tusen kronor."/>
    <hyperlink ref="D85" location="'Tabell 11A'!A1" display="Resultaträkning för delbranschen Kollektivtrafik. Belopp i miljoner kronor."/>
    <hyperlink ref="D86" location="'Tabell 11B'!A1" display="Balansräkning för delbranschen Kollektivtrafik. Belopp i miljoner kronor."/>
    <hyperlink ref="D87" location="'Tabell 11C'!A1" display="Nyckeltal för delbranschen Kollektivtrafik. Belopp i tusen kronor."/>
    <hyperlink ref="D88" location="'Tabell 12A'!A1" display="Resultaträkning för delbranschen Taxitrafik. Belopp i miljoner kronor."/>
    <hyperlink ref="D89" location="'Tabell 12B'!A1" display="Balansräkning för delbranschen Taxitrafik. Belopp i miljoner kronor."/>
    <hyperlink ref="D90" location="'Tabell 12C'!A1" display="Nyckeltal för delbranschen Taxitrafik. Belopp i tusen kronor."/>
    <hyperlink ref="D91" location="'Tabell 13A'!A1" display="Resultaträkning för företag med 0–4 anställda i hela transportbranschen (de sex delbranscherna tillsammans). Belopp i miljoner kronor."/>
    <hyperlink ref="D92" location="'Tabell 13B'!A1" display="Balansräkning för företag med 0–4 anställda i hela transportbranschen (de sex delbranscherna tillsammans). Belopp i miljoner kronor."/>
    <hyperlink ref="D93" location="'Tabell 13C'!A1" display="Nyckeltal för företag med 0–4 anställda i hela transportbranschen (de sex delbranscherna tillsammans). Belopp i tusen kronor."/>
    <hyperlink ref="D94" location="'Tabell 14A'!A1" display="Resultaträkning för företag med 5–49 anställda i hela transportbranschen (de sex delbranscherna tillsammans). Belopp i miljoner kronor."/>
    <hyperlink ref="D95" location="'Tabell 14B'!A1" display="Balansräkning för företag med 5–49 anställda i hela transportbranschen (de sex delbranscherna tillsammans). Belopp i miljoner kronor."/>
    <hyperlink ref="D96" location="'Tabell 14C'!A1" display="Nyckeltal för företag med 5–49 anställda i hela transportbranschen (de sex delbranscherna tillsammans). Belopp i tusen kronor."/>
    <hyperlink ref="D97" location="'Tabell 15A'!A1" display="Resultaträkning för företag med 50 anställda eller fler i hela transportbranschen (de sex delbranscherna tillsammans). Belopp i miljoner kronor."/>
    <hyperlink ref="D98" location="'Tabell 15B'!A1" display="Balansräkning för företag med 50 anställda eller fler i hela transportbranschen (de sex delbranscherna tillsammans). Belopp i miljoner kronor."/>
    <hyperlink ref="D99" location="'Tabell 15C'!A1" display="Nyckeltal för företag med 50 anställda eller fler i hela transportbranschen (de sex delbranscherna tillsammans). Belopp i tusen kronor."/>
    <hyperlink ref="D100" location="'Tabell 16'!A1" display="Antal nystartade och nedlagda aktiebolag"/>
    <hyperlink ref="D101" location="'Tabell 17'!A1" display="Antal anställda 2011 i företag som startat aktiv verksamhet under åren 1997 till 2010. Totalt och fördelat på de sex delbranscherna."/>
    <hyperlink ref="D102" location="'Tabell 18A'!A1" display="Antal bolag, nettoomsättning och anställda per år för cohorter av nystartade fristående aktiebolag. Belopp i miljoner kronor."/>
    <hyperlink ref="D103" location="'Tabell 18B'!A1" display="Avkastning, resultat och soliditet per år för cohorter av nystartade fristående aktiebolag. Belopp i tusen kronor."/>
    <hyperlink ref="D104" location="'Tabell 19A'!A1" display="Nystartade företag i cohort 1997 uppdelade på sex delbranscher. Belopp i miljoner kronor."/>
    <hyperlink ref="D105" location="'Tabell 19B'!A1" display="Nystartade företag i cohort 1999 uppdelade på sex delbranscher. Belopp i miljoner kronor."/>
    <hyperlink ref="D106" location="'Tabell 19C'!A1" display="Nystartade företag i cohort 2001 uppdelade på sex delbranscher. Belopp i miljoner kronor."/>
    <hyperlink ref="D56" location="'Tabell 1'!A1" display="Sammanlagd utveckling för de undersökta transportbranscherna. Nettoomsättning och BNP i löpande priser."/>
    <hyperlink ref="D15" location="'Tabell 3.6'!A1" display="Antal företag per storleksklass och bolagsform inom Sjötransport. Uppgifterna avser 2007, 2009, 2011 och 2013"/>
    <hyperlink ref="D25" location="'Tabell 3.14'!A1" display="Antal företag per storleksklass och bolagsform inom Järnvägstransport. Uppgifterna avser 2007, 2009, 2011 och 2013"/>
    <hyperlink ref="D30" location="'Tabell 3.18'!A1" display="Antal företag per storleksklass och bolagsform inom Kollektivtrafik. Uppgifterna avser 2007, 2009, 2011 och 2013"/>
    <hyperlink ref="D8" location="'Figur 2.6'!A1" display="Andel anställda i utlandsägda företag, 1997–2013"/>
  </hyperlinks>
  <pageMargins left="0.70866141732283472" right="0.70866141732283472" top="0.74803149606299213" bottom="0.74803149606299213" header="0.31496062992125984" footer="0.31496062992125984"/>
  <pageSetup paperSize="9" orientation="landscape" r:id="rId1"/>
  <ignoredErrors>
    <ignoredError sqref="B100:B10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1" sqref="D1"/>
    </sheetView>
  </sheetViews>
  <sheetFormatPr defaultRowHeight="11.25" x14ac:dyDescent="0.2"/>
  <cols>
    <col min="1" max="1" width="9.140625" style="21"/>
    <col min="2" max="2" width="12.140625" style="21" bestFit="1" customWidth="1"/>
    <col min="3" max="16384" width="9.140625" style="21"/>
  </cols>
  <sheetData>
    <row r="1" spans="1:6" s="137" customFormat="1" ht="15" x14ac:dyDescent="0.25">
      <c r="A1" s="53" t="s">
        <v>462</v>
      </c>
    </row>
    <row r="2" spans="1:6" s="137" customFormat="1" x14ac:dyDescent="0.2"/>
    <row r="4" spans="1:6" x14ac:dyDescent="0.2">
      <c r="B4" s="11" t="s">
        <v>480</v>
      </c>
      <c r="C4" s="1" t="str">
        <f>Innehållsförteckning!D28</f>
        <v>Nyckeltal för aktiebolagen inom Järnvägstransport i undergrupperna persontransport och godstransport. Uppgifterna avser 2007, 2009, 2011 och 2013</v>
      </c>
      <c r="D4" s="1"/>
      <c r="E4" s="1"/>
      <c r="F4" s="1"/>
    </row>
    <row r="5" spans="1:6" ht="33.75" x14ac:dyDescent="0.2">
      <c r="A5" s="88" t="s">
        <v>58</v>
      </c>
      <c r="B5" s="113" t="s">
        <v>16</v>
      </c>
      <c r="C5" s="13" t="s">
        <v>26</v>
      </c>
      <c r="D5" s="14" t="s">
        <v>27</v>
      </c>
      <c r="E5" s="14" t="s">
        <v>28</v>
      </c>
      <c r="F5" s="4" t="s">
        <v>29</v>
      </c>
    </row>
    <row r="6" spans="1:6" x14ac:dyDescent="0.2">
      <c r="A6" s="236">
        <v>2007</v>
      </c>
      <c r="B6" s="15" t="s">
        <v>40</v>
      </c>
      <c r="C6" s="186">
        <v>0.3106032842</v>
      </c>
      <c r="D6" s="193">
        <v>8.2658824699999994E-2</v>
      </c>
      <c r="E6" s="193">
        <v>0.11809021560000001</v>
      </c>
      <c r="F6" s="82">
        <v>881</v>
      </c>
    </row>
    <row r="7" spans="1:6" x14ac:dyDescent="0.2">
      <c r="A7" s="232"/>
      <c r="B7" s="15" t="s">
        <v>41</v>
      </c>
      <c r="C7" s="187">
        <v>0.45595094609999998</v>
      </c>
      <c r="D7" s="193">
        <v>6.4380465600000006E-2</v>
      </c>
      <c r="E7" s="193">
        <v>4.4663770499999998E-2</v>
      </c>
      <c r="F7" s="83">
        <v>719</v>
      </c>
    </row>
    <row r="8" spans="1:6" x14ac:dyDescent="0.2">
      <c r="A8" s="232"/>
      <c r="B8" s="94" t="s">
        <v>331</v>
      </c>
      <c r="C8" s="188">
        <v>0.3542295285</v>
      </c>
      <c r="D8" s="194">
        <v>7.7172557200000005E-2</v>
      </c>
      <c r="E8" s="194">
        <v>8.3959103699999996E-2</v>
      </c>
      <c r="F8" s="84">
        <v>807</v>
      </c>
    </row>
    <row r="9" spans="1:6" x14ac:dyDescent="0.2">
      <c r="A9" s="95"/>
      <c r="B9" s="106"/>
      <c r="C9" s="129"/>
      <c r="D9" s="123"/>
      <c r="E9" s="123"/>
      <c r="F9" s="80"/>
    </row>
    <row r="10" spans="1:6" x14ac:dyDescent="0.2">
      <c r="A10" s="237">
        <v>2009</v>
      </c>
      <c r="B10" s="15" t="s">
        <v>40</v>
      </c>
      <c r="C10" s="136">
        <v>0.327399202</v>
      </c>
      <c r="D10" s="135">
        <v>6.1120172600000001E-2</v>
      </c>
      <c r="E10" s="135">
        <v>7.6043741999999998E-2</v>
      </c>
      <c r="F10" s="85">
        <v>826</v>
      </c>
    </row>
    <row r="11" spans="1:6" x14ac:dyDescent="0.2">
      <c r="A11" s="237"/>
      <c r="B11" s="15" t="s">
        <v>41</v>
      </c>
      <c r="C11" s="136">
        <v>0.33983106530000001</v>
      </c>
      <c r="D11" s="135">
        <v>-2.6450621000000001E-2</v>
      </c>
      <c r="E11" s="135">
        <v>-3.2469406999999999E-2</v>
      </c>
      <c r="F11" s="85">
        <v>638</v>
      </c>
    </row>
    <row r="12" spans="1:6" x14ac:dyDescent="0.2">
      <c r="A12" s="237"/>
      <c r="B12" s="94" t="s">
        <v>332</v>
      </c>
      <c r="C12" s="134">
        <v>0.3317371697</v>
      </c>
      <c r="D12" s="133">
        <v>3.0563266799999999E-2</v>
      </c>
      <c r="E12" s="133">
        <v>2.8889633500000001E-2</v>
      </c>
      <c r="F12" s="86">
        <v>749</v>
      </c>
    </row>
    <row r="13" spans="1:6" x14ac:dyDescent="0.2">
      <c r="A13" s="95"/>
      <c r="B13" s="106"/>
      <c r="C13" s="129"/>
      <c r="D13" s="123"/>
      <c r="E13" s="123"/>
      <c r="F13" s="80"/>
    </row>
    <row r="14" spans="1:6" x14ac:dyDescent="0.2">
      <c r="A14" s="237">
        <v>2011</v>
      </c>
      <c r="B14" s="15" t="s">
        <v>40</v>
      </c>
      <c r="C14" s="136">
        <v>0.36336255849999999</v>
      </c>
      <c r="D14" s="135">
        <v>1.1330775000000001E-3</v>
      </c>
      <c r="E14" s="135">
        <v>-8.0054640000000003E-3</v>
      </c>
      <c r="F14" s="85">
        <v>680</v>
      </c>
    </row>
    <row r="15" spans="1:6" x14ac:dyDescent="0.2">
      <c r="A15" s="237"/>
      <c r="B15" s="15" t="s">
        <v>41</v>
      </c>
      <c r="C15" s="136">
        <v>0.30549443440000001</v>
      </c>
      <c r="D15" s="135">
        <v>-2.3183990000000001E-3</v>
      </c>
      <c r="E15" s="135">
        <v>-1.4428641000000001E-2</v>
      </c>
      <c r="F15" s="85">
        <v>757</v>
      </c>
    </row>
    <row r="16" spans="1:6" x14ac:dyDescent="0.2">
      <c r="A16" s="237"/>
      <c r="B16" s="94" t="s">
        <v>333</v>
      </c>
      <c r="C16" s="134">
        <v>0.33988902269999999</v>
      </c>
      <c r="D16" s="133">
        <v>-2.6697400000000001E-4</v>
      </c>
      <c r="E16" s="133">
        <v>-1.0783272E-2</v>
      </c>
      <c r="F16" s="86">
        <v>707</v>
      </c>
    </row>
    <row r="17" spans="1:6" x14ac:dyDescent="0.2">
      <c r="A17" s="92"/>
      <c r="B17" s="106"/>
      <c r="C17" s="129"/>
      <c r="D17" s="123"/>
      <c r="E17" s="123"/>
      <c r="F17" s="80"/>
    </row>
    <row r="18" spans="1:6" x14ac:dyDescent="0.2">
      <c r="A18" s="232">
        <v>2013</v>
      </c>
      <c r="B18" s="15" t="s">
        <v>40</v>
      </c>
      <c r="C18" s="129">
        <v>0.38756283889999998</v>
      </c>
      <c r="D18" s="123">
        <v>2.1099943600000001E-2</v>
      </c>
      <c r="E18" s="123">
        <v>2.0902158000000001E-2</v>
      </c>
      <c r="F18" s="80">
        <v>784</v>
      </c>
    </row>
    <row r="19" spans="1:6" x14ac:dyDescent="0.2">
      <c r="A19" s="232"/>
      <c r="B19" s="15" t="s">
        <v>41</v>
      </c>
      <c r="C19" s="129">
        <v>0.27989309140000002</v>
      </c>
      <c r="D19" s="123">
        <v>-4.453462E-3</v>
      </c>
      <c r="E19" s="123">
        <v>-2.4870985000000002E-2</v>
      </c>
      <c r="F19" s="80">
        <v>859</v>
      </c>
    </row>
    <row r="20" spans="1:6" x14ac:dyDescent="0.2">
      <c r="A20" s="233"/>
      <c r="B20" s="97" t="s">
        <v>334</v>
      </c>
      <c r="C20" s="132">
        <v>0.33894458440000003</v>
      </c>
      <c r="D20" s="131">
        <v>9.5613079999999993E-3</v>
      </c>
      <c r="E20" s="131">
        <v>1.9533628E-3</v>
      </c>
      <c r="F20" s="108">
        <v>810</v>
      </c>
    </row>
    <row r="22" spans="1:6" x14ac:dyDescent="0.2">
      <c r="B22" s="21" t="s">
        <v>56</v>
      </c>
    </row>
    <row r="27" spans="1:6" ht="15" x14ac:dyDescent="0.25">
      <c r="B27" s="53" t="s">
        <v>421</v>
      </c>
    </row>
    <row r="28" spans="1:6" ht="15" x14ac:dyDescent="0.25">
      <c r="B28"/>
    </row>
  </sheetData>
  <mergeCells count="4">
    <mergeCell ref="A6:A8"/>
    <mergeCell ref="A10:A12"/>
    <mergeCell ref="A14:A16"/>
    <mergeCell ref="A18:A20"/>
  </mergeCells>
  <hyperlinks>
    <hyperlink ref="A1" location="Innehållsförteckning!A1" display="Innehållsförteckning"/>
    <hyperlink ref="B27" r:id="rId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D1" sqref="D1"/>
    </sheetView>
  </sheetViews>
  <sheetFormatPr defaultRowHeight="15" x14ac:dyDescent="0.25"/>
  <sheetData>
    <row r="1" spans="1:1" x14ac:dyDescent="0.25">
      <c r="A1" s="53" t="s">
        <v>462</v>
      </c>
    </row>
    <row r="35" spans="2:2" x14ac:dyDescent="0.25">
      <c r="B35" t="str">
        <f>Innehållsförteckning!D29</f>
        <v>Järnvägstransport. Utveckling avseende avkastning på eget kapital (Re), avkastning på totalt kapital (Rt), samt räntekostnad (Rs), 1997–2013</v>
      </c>
    </row>
    <row r="38" spans="2:2" x14ac:dyDescent="0.25">
      <c r="B38" s="53" t="s">
        <v>421</v>
      </c>
    </row>
  </sheetData>
  <hyperlinks>
    <hyperlink ref="A1" location="Innehållsförteckning!A1" display="Innehållsförteckning"/>
    <hyperlink ref="B38" r:id="rId1"/>
  </hyperlinks>
  <pageMargins left="0.7" right="0.7" top="0.75" bottom="0.75" header="0.3" footer="0.3"/>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election activeCell="D1" sqref="D1"/>
    </sheetView>
  </sheetViews>
  <sheetFormatPr defaultRowHeight="11.25" x14ac:dyDescent="0.2"/>
  <cols>
    <col min="1" max="1" width="9.140625" style="99"/>
    <col min="2" max="2" width="13.28515625" style="99" customWidth="1"/>
    <col min="3" max="5" width="13.85546875" style="99" customWidth="1"/>
    <col min="6" max="16384" width="9.140625" style="99"/>
  </cols>
  <sheetData>
    <row r="1" spans="1:7" s="137" customFormat="1" ht="15" x14ac:dyDescent="0.25">
      <c r="A1" s="53" t="s">
        <v>462</v>
      </c>
    </row>
    <row r="2" spans="1:7" s="137" customFormat="1" x14ac:dyDescent="0.2"/>
    <row r="4" spans="1:7" ht="11.25" customHeight="1" x14ac:dyDescent="0.2">
      <c r="B4" s="20" t="s">
        <v>481</v>
      </c>
      <c r="C4" s="23" t="str">
        <f>Innehållsförteckning!D30</f>
        <v>Antal företag per storleksklass och bolagsform inom Kollektivtrafik. Uppgifterna avser 2007, 2009, 2011 och 2013</v>
      </c>
      <c r="D4" s="61"/>
      <c r="E4" s="61"/>
      <c r="F4" s="61"/>
      <c r="G4" s="151"/>
    </row>
    <row r="5" spans="1:7" x14ac:dyDescent="0.2">
      <c r="B5" s="111"/>
      <c r="C5" s="234" t="s">
        <v>0</v>
      </c>
      <c r="D5" s="234"/>
      <c r="E5" s="234"/>
      <c r="F5" s="111"/>
      <c r="G5" s="144"/>
    </row>
    <row r="6" spans="1:7" ht="33.75" x14ac:dyDescent="0.2">
      <c r="A6" s="88" t="s">
        <v>58</v>
      </c>
      <c r="B6" s="3" t="s">
        <v>1</v>
      </c>
      <c r="C6" s="112" t="s">
        <v>2</v>
      </c>
      <c r="D6" s="112" t="s">
        <v>3</v>
      </c>
      <c r="E6" s="112" t="s">
        <v>4</v>
      </c>
      <c r="F6" s="5" t="s">
        <v>5</v>
      </c>
    </row>
    <row r="7" spans="1:7" x14ac:dyDescent="0.2">
      <c r="A7" s="236">
        <v>2007</v>
      </c>
      <c r="B7" s="101" t="s">
        <v>6</v>
      </c>
      <c r="C7" s="140">
        <v>105</v>
      </c>
      <c r="D7" s="140">
        <v>44</v>
      </c>
      <c r="E7" s="140">
        <v>177</v>
      </c>
      <c r="F7" s="140">
        <v>326</v>
      </c>
    </row>
    <row r="8" spans="1:7" x14ac:dyDescent="0.2">
      <c r="A8" s="232"/>
      <c r="B8" s="101" t="s">
        <v>445</v>
      </c>
      <c r="C8" s="140">
        <v>282</v>
      </c>
      <c r="D8" s="140">
        <v>24</v>
      </c>
      <c r="E8" s="140">
        <v>34</v>
      </c>
      <c r="F8" s="140">
        <v>340</v>
      </c>
    </row>
    <row r="9" spans="1:7" x14ac:dyDescent="0.2">
      <c r="A9" s="232"/>
      <c r="B9" s="101" t="s">
        <v>446</v>
      </c>
      <c r="C9" s="140">
        <v>160</v>
      </c>
      <c r="D9" s="140">
        <v>4</v>
      </c>
      <c r="E9" s="140">
        <v>2</v>
      </c>
      <c r="F9" s="140">
        <v>166</v>
      </c>
    </row>
    <row r="10" spans="1:7" x14ac:dyDescent="0.2">
      <c r="A10" s="232"/>
      <c r="B10" s="101" t="s">
        <v>438</v>
      </c>
      <c r="C10" s="140">
        <v>109</v>
      </c>
      <c r="D10" s="140">
        <v>2</v>
      </c>
      <c r="E10" s="140">
        <v>2</v>
      </c>
      <c r="F10" s="140">
        <v>113</v>
      </c>
    </row>
    <row r="11" spans="1:7" x14ac:dyDescent="0.2">
      <c r="A11" s="232"/>
      <c r="B11" s="101" t="s">
        <v>439</v>
      </c>
      <c r="C11" s="140">
        <v>62</v>
      </c>
      <c r="D11" s="140">
        <v>0</v>
      </c>
      <c r="E11" s="140">
        <v>0</v>
      </c>
      <c r="F11" s="140">
        <v>62</v>
      </c>
    </row>
    <row r="12" spans="1:7" x14ac:dyDescent="0.2">
      <c r="A12" s="232"/>
      <c r="B12" s="103" t="s">
        <v>440</v>
      </c>
      <c r="C12" s="140">
        <v>23</v>
      </c>
      <c r="D12" s="140">
        <v>1</v>
      </c>
      <c r="E12" s="140">
        <v>0</v>
      </c>
      <c r="F12" s="140">
        <v>24</v>
      </c>
    </row>
    <row r="13" spans="1:7" x14ac:dyDescent="0.2">
      <c r="A13" s="232"/>
      <c r="B13" s="103" t="s">
        <v>441</v>
      </c>
      <c r="C13" s="140">
        <v>7</v>
      </c>
      <c r="D13" s="140">
        <v>0</v>
      </c>
      <c r="E13" s="140">
        <v>0</v>
      </c>
      <c r="F13" s="140">
        <v>7</v>
      </c>
    </row>
    <row r="14" spans="1:7" x14ac:dyDescent="0.2">
      <c r="A14" s="232"/>
      <c r="B14" s="103" t="s">
        <v>442</v>
      </c>
      <c r="C14" s="140">
        <v>16</v>
      </c>
      <c r="D14" s="140">
        <v>1</v>
      </c>
      <c r="E14" s="140">
        <v>0</v>
      </c>
      <c r="F14" s="140">
        <v>17</v>
      </c>
    </row>
    <row r="15" spans="1:7" x14ac:dyDescent="0.2">
      <c r="A15" s="232"/>
      <c r="B15" s="104" t="s">
        <v>331</v>
      </c>
      <c r="C15" s="143">
        <v>764</v>
      </c>
      <c r="D15" s="143">
        <v>76</v>
      </c>
      <c r="E15" s="143">
        <v>215</v>
      </c>
      <c r="F15" s="143">
        <v>1055</v>
      </c>
    </row>
    <row r="16" spans="1:7" x14ac:dyDescent="0.2">
      <c r="B16" s="106"/>
      <c r="C16" s="140"/>
      <c r="D16" s="140"/>
      <c r="E16" s="140"/>
      <c r="F16" s="140"/>
    </row>
    <row r="17" spans="1:6" x14ac:dyDescent="0.2">
      <c r="A17" s="237">
        <v>2009</v>
      </c>
      <c r="B17" s="103" t="s">
        <v>6</v>
      </c>
      <c r="C17" s="140">
        <v>86</v>
      </c>
      <c r="D17" s="140">
        <v>43</v>
      </c>
      <c r="E17" s="140">
        <v>175</v>
      </c>
      <c r="F17" s="140">
        <v>304</v>
      </c>
    </row>
    <row r="18" spans="1:6" x14ac:dyDescent="0.2">
      <c r="A18" s="237"/>
      <c r="B18" s="103" t="s">
        <v>445</v>
      </c>
      <c r="C18" s="140">
        <v>285</v>
      </c>
      <c r="D18" s="140">
        <v>13</v>
      </c>
      <c r="E18" s="140">
        <v>32</v>
      </c>
      <c r="F18" s="140">
        <v>330</v>
      </c>
    </row>
    <row r="19" spans="1:6" x14ac:dyDescent="0.2">
      <c r="A19" s="237"/>
      <c r="B19" s="103" t="s">
        <v>446</v>
      </c>
      <c r="C19" s="140">
        <v>145</v>
      </c>
      <c r="D19" s="140">
        <v>5</v>
      </c>
      <c r="E19" s="140">
        <v>4</v>
      </c>
      <c r="F19" s="140">
        <v>154</v>
      </c>
    </row>
    <row r="20" spans="1:6" x14ac:dyDescent="0.2">
      <c r="A20" s="237"/>
      <c r="B20" s="103" t="s">
        <v>438</v>
      </c>
      <c r="C20" s="140">
        <v>103</v>
      </c>
      <c r="D20" s="140">
        <v>1</v>
      </c>
      <c r="E20" s="140">
        <v>1</v>
      </c>
      <c r="F20" s="140">
        <v>105</v>
      </c>
    </row>
    <row r="21" spans="1:6" x14ac:dyDescent="0.2">
      <c r="A21" s="237"/>
      <c r="B21" s="103" t="s">
        <v>439</v>
      </c>
      <c r="C21" s="140">
        <v>55</v>
      </c>
      <c r="D21" s="140">
        <v>1</v>
      </c>
      <c r="E21" s="140">
        <v>0</v>
      </c>
      <c r="F21" s="140">
        <v>56</v>
      </c>
    </row>
    <row r="22" spans="1:6" x14ac:dyDescent="0.2">
      <c r="A22" s="237"/>
      <c r="B22" s="103" t="s">
        <v>440</v>
      </c>
      <c r="C22" s="140">
        <v>28</v>
      </c>
      <c r="D22" s="140">
        <v>0</v>
      </c>
      <c r="E22" s="140">
        <v>0</v>
      </c>
      <c r="F22" s="140">
        <v>28</v>
      </c>
    </row>
    <row r="23" spans="1:6" x14ac:dyDescent="0.2">
      <c r="A23" s="237"/>
      <c r="B23" s="103" t="s">
        <v>441</v>
      </c>
      <c r="C23" s="140">
        <v>9</v>
      </c>
      <c r="D23" s="140">
        <v>0</v>
      </c>
      <c r="E23" s="140">
        <v>0</v>
      </c>
      <c r="F23" s="140">
        <v>9</v>
      </c>
    </row>
    <row r="24" spans="1:6" x14ac:dyDescent="0.2">
      <c r="A24" s="237"/>
      <c r="B24" s="103" t="s">
        <v>442</v>
      </c>
      <c r="C24" s="140">
        <v>18</v>
      </c>
      <c r="D24" s="140">
        <v>1</v>
      </c>
      <c r="E24" s="140">
        <v>0</v>
      </c>
      <c r="F24" s="140">
        <v>19</v>
      </c>
    </row>
    <row r="25" spans="1:6" x14ac:dyDescent="0.2">
      <c r="A25" s="237"/>
      <c r="B25" s="104" t="s">
        <v>332</v>
      </c>
      <c r="C25" s="143">
        <v>729</v>
      </c>
      <c r="D25" s="143">
        <v>64</v>
      </c>
      <c r="E25" s="143">
        <v>212</v>
      </c>
      <c r="F25" s="143">
        <v>1005</v>
      </c>
    </row>
    <row r="26" spans="1:6" x14ac:dyDescent="0.2">
      <c r="B26" s="106"/>
      <c r="C26" s="140"/>
      <c r="D26" s="140"/>
      <c r="E26" s="140"/>
      <c r="F26" s="140"/>
    </row>
    <row r="27" spans="1:6" x14ac:dyDescent="0.2">
      <c r="A27" s="237">
        <v>2011</v>
      </c>
      <c r="B27" s="103" t="s">
        <v>6</v>
      </c>
      <c r="C27" s="140">
        <v>93</v>
      </c>
      <c r="D27" s="140">
        <v>43</v>
      </c>
      <c r="E27" s="140">
        <v>222</v>
      </c>
      <c r="F27" s="140">
        <v>358</v>
      </c>
    </row>
    <row r="28" spans="1:6" x14ac:dyDescent="0.2">
      <c r="A28" s="237"/>
      <c r="B28" s="103" t="s">
        <v>445</v>
      </c>
      <c r="C28" s="140">
        <v>291</v>
      </c>
      <c r="D28" s="140">
        <v>10</v>
      </c>
      <c r="E28" s="140">
        <v>36</v>
      </c>
      <c r="F28" s="140">
        <v>337</v>
      </c>
    </row>
    <row r="29" spans="1:6" x14ac:dyDescent="0.2">
      <c r="A29" s="237"/>
      <c r="B29" s="103" t="s">
        <v>446</v>
      </c>
      <c r="C29" s="140">
        <v>128</v>
      </c>
      <c r="D29" s="140">
        <v>6</v>
      </c>
      <c r="E29" s="140">
        <v>4</v>
      </c>
      <c r="F29" s="140">
        <v>138</v>
      </c>
    </row>
    <row r="30" spans="1:6" x14ac:dyDescent="0.2">
      <c r="A30" s="237"/>
      <c r="B30" s="103" t="s">
        <v>438</v>
      </c>
      <c r="C30" s="140">
        <v>104</v>
      </c>
      <c r="D30" s="140">
        <v>1</v>
      </c>
      <c r="E30" s="140">
        <v>1</v>
      </c>
      <c r="F30" s="140">
        <v>106</v>
      </c>
    </row>
    <row r="31" spans="1:6" x14ac:dyDescent="0.2">
      <c r="A31" s="237"/>
      <c r="B31" s="103" t="s">
        <v>439</v>
      </c>
      <c r="C31" s="140">
        <v>52</v>
      </c>
      <c r="D31" s="140">
        <v>1</v>
      </c>
      <c r="E31" s="140">
        <v>0</v>
      </c>
      <c r="F31" s="140">
        <v>53</v>
      </c>
    </row>
    <row r="32" spans="1:6" x14ac:dyDescent="0.2">
      <c r="A32" s="237"/>
      <c r="B32" s="103" t="s">
        <v>440</v>
      </c>
      <c r="C32" s="140">
        <v>31</v>
      </c>
      <c r="D32" s="140">
        <v>0</v>
      </c>
      <c r="E32" s="140">
        <v>0</v>
      </c>
      <c r="F32" s="140">
        <v>31</v>
      </c>
    </row>
    <row r="33" spans="1:6" x14ac:dyDescent="0.2">
      <c r="A33" s="237"/>
      <c r="B33" s="103" t="s">
        <v>441</v>
      </c>
      <c r="C33" s="140">
        <v>13</v>
      </c>
      <c r="D33" s="140">
        <v>0</v>
      </c>
      <c r="E33" s="140">
        <v>0</v>
      </c>
      <c r="F33" s="140">
        <v>13</v>
      </c>
    </row>
    <row r="34" spans="1:6" x14ac:dyDescent="0.2">
      <c r="A34" s="237"/>
      <c r="B34" s="103" t="s">
        <v>442</v>
      </c>
      <c r="C34" s="140">
        <v>18</v>
      </c>
      <c r="D34" s="140">
        <v>1</v>
      </c>
      <c r="E34" s="140">
        <v>0</v>
      </c>
      <c r="F34" s="140">
        <v>19</v>
      </c>
    </row>
    <row r="35" spans="1:6" x14ac:dyDescent="0.2">
      <c r="A35" s="237"/>
      <c r="B35" s="104" t="s">
        <v>333</v>
      </c>
      <c r="C35" s="143">
        <v>730</v>
      </c>
      <c r="D35" s="143">
        <v>62</v>
      </c>
      <c r="E35" s="143">
        <v>263</v>
      </c>
      <c r="F35" s="143">
        <v>1055</v>
      </c>
    </row>
    <row r="36" spans="1:6" x14ac:dyDescent="0.2">
      <c r="B36" s="106"/>
      <c r="C36" s="140"/>
      <c r="D36" s="140"/>
      <c r="E36" s="140"/>
      <c r="F36" s="140"/>
    </row>
    <row r="37" spans="1:6" x14ac:dyDescent="0.2">
      <c r="A37" s="232">
        <v>2013</v>
      </c>
      <c r="B37" s="103" t="s">
        <v>6</v>
      </c>
      <c r="C37" s="140">
        <v>107</v>
      </c>
      <c r="D37" s="140">
        <v>44</v>
      </c>
      <c r="E37" s="140">
        <v>206</v>
      </c>
      <c r="F37" s="140">
        <v>357</v>
      </c>
    </row>
    <row r="38" spans="1:6" x14ac:dyDescent="0.2">
      <c r="A38" s="232"/>
      <c r="B38" s="103" t="s">
        <v>445</v>
      </c>
      <c r="C38" s="140">
        <v>268</v>
      </c>
      <c r="D38" s="140">
        <v>10</v>
      </c>
      <c r="E38" s="140">
        <v>31</v>
      </c>
      <c r="F38" s="140">
        <v>309</v>
      </c>
    </row>
    <row r="39" spans="1:6" x14ac:dyDescent="0.2">
      <c r="A39" s="232"/>
      <c r="B39" s="103" t="s">
        <v>446</v>
      </c>
      <c r="C39" s="140">
        <v>111</v>
      </c>
      <c r="D39" s="140">
        <v>4</v>
      </c>
      <c r="E39" s="140">
        <v>2</v>
      </c>
      <c r="F39" s="140">
        <v>117</v>
      </c>
    </row>
    <row r="40" spans="1:6" x14ac:dyDescent="0.2">
      <c r="A40" s="232"/>
      <c r="B40" s="103" t="s">
        <v>438</v>
      </c>
      <c r="C40" s="140">
        <v>107</v>
      </c>
      <c r="D40" s="140">
        <v>2</v>
      </c>
      <c r="E40" s="140">
        <v>1</v>
      </c>
      <c r="F40" s="140">
        <v>110</v>
      </c>
    </row>
    <row r="41" spans="1:6" x14ac:dyDescent="0.2">
      <c r="A41" s="232"/>
      <c r="B41" s="103" t="s">
        <v>439</v>
      </c>
      <c r="C41" s="140">
        <v>48</v>
      </c>
      <c r="D41" s="140">
        <v>0</v>
      </c>
      <c r="E41" s="140">
        <v>0</v>
      </c>
      <c r="F41" s="140">
        <v>48</v>
      </c>
    </row>
    <row r="42" spans="1:6" x14ac:dyDescent="0.2">
      <c r="A42" s="232"/>
      <c r="B42" s="103" t="s">
        <v>440</v>
      </c>
      <c r="C42" s="140">
        <v>24</v>
      </c>
      <c r="D42" s="140">
        <v>0</v>
      </c>
      <c r="E42" s="140">
        <v>0</v>
      </c>
      <c r="F42" s="140">
        <v>24</v>
      </c>
    </row>
    <row r="43" spans="1:6" x14ac:dyDescent="0.2">
      <c r="A43" s="232"/>
      <c r="B43" s="103" t="s">
        <v>441</v>
      </c>
      <c r="C43" s="140">
        <v>15</v>
      </c>
      <c r="D43" s="140">
        <v>0</v>
      </c>
      <c r="E43" s="140">
        <v>0</v>
      </c>
      <c r="F43" s="140">
        <v>15</v>
      </c>
    </row>
    <row r="44" spans="1:6" x14ac:dyDescent="0.2">
      <c r="A44" s="232"/>
      <c r="B44" s="103" t="s">
        <v>442</v>
      </c>
      <c r="C44" s="140">
        <v>18</v>
      </c>
      <c r="D44" s="140">
        <v>1</v>
      </c>
      <c r="E44" s="140">
        <v>0</v>
      </c>
      <c r="F44" s="140">
        <v>19</v>
      </c>
    </row>
    <row r="45" spans="1:6" x14ac:dyDescent="0.2">
      <c r="A45" s="233"/>
      <c r="B45" s="107" t="s">
        <v>334</v>
      </c>
      <c r="C45" s="146">
        <v>698</v>
      </c>
      <c r="D45" s="146">
        <v>61</v>
      </c>
      <c r="E45" s="146">
        <v>240</v>
      </c>
      <c r="F45" s="146">
        <v>999</v>
      </c>
    </row>
  </sheetData>
  <mergeCells count="5">
    <mergeCell ref="C5:E5"/>
    <mergeCell ref="A7:A15"/>
    <mergeCell ref="A17:A25"/>
    <mergeCell ref="A27:A35"/>
    <mergeCell ref="A37:A45"/>
  </mergeCells>
  <hyperlinks>
    <hyperlink ref="A1" location="Innehållsförteckning!A1" display="Innehållsförteckning"/>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D1" sqref="D1"/>
    </sheetView>
  </sheetViews>
  <sheetFormatPr defaultRowHeight="11.25" x14ac:dyDescent="0.2"/>
  <cols>
    <col min="1" max="1" width="9.140625" style="21"/>
    <col min="2" max="2" width="12.140625" style="21" bestFit="1" customWidth="1"/>
    <col min="3" max="5" width="12.5703125" style="21" customWidth="1"/>
    <col min="6" max="16384" width="9.140625" style="21"/>
  </cols>
  <sheetData>
    <row r="1" spans="1:6" s="137" customFormat="1" ht="15" x14ac:dyDescent="0.25">
      <c r="A1" s="53" t="s">
        <v>462</v>
      </c>
    </row>
    <row r="2" spans="1:6" s="137" customFormat="1" x14ac:dyDescent="0.2"/>
    <row r="4" spans="1:6" x14ac:dyDescent="0.2">
      <c r="B4" s="11" t="s">
        <v>482</v>
      </c>
      <c r="C4" s="1" t="str">
        <f>Innehållsförteckning!D31</f>
        <v>Antal företag per bolagsform och undergrupp inom Kollektivtrafik. Uppgifterna avser 2007, 2009, 2011 och 2013</v>
      </c>
      <c r="D4" s="23"/>
      <c r="E4" s="1"/>
      <c r="F4" s="1"/>
    </row>
    <row r="5" spans="1:6" x14ac:dyDescent="0.2">
      <c r="B5" s="2"/>
      <c r="C5" s="234" t="s">
        <v>0</v>
      </c>
      <c r="D5" s="234"/>
      <c r="E5" s="234"/>
      <c r="F5" s="2"/>
    </row>
    <row r="6" spans="1:6" ht="33.75" x14ac:dyDescent="0.2">
      <c r="A6" s="88" t="s">
        <v>58</v>
      </c>
      <c r="B6" s="148" t="s">
        <v>16</v>
      </c>
      <c r="C6" s="4" t="s">
        <v>2</v>
      </c>
      <c r="D6" s="4" t="s">
        <v>3</v>
      </c>
      <c r="E6" s="4" t="s">
        <v>4</v>
      </c>
      <c r="F6" s="5" t="s">
        <v>5</v>
      </c>
    </row>
    <row r="7" spans="1:6" x14ac:dyDescent="0.2">
      <c r="A7" s="236">
        <v>2007</v>
      </c>
      <c r="B7" s="15" t="s">
        <v>42</v>
      </c>
      <c r="C7" s="126">
        <v>20</v>
      </c>
      <c r="D7" s="126">
        <v>0</v>
      </c>
      <c r="E7" s="126">
        <v>0</v>
      </c>
      <c r="F7" s="126">
        <v>20</v>
      </c>
    </row>
    <row r="8" spans="1:6" x14ac:dyDescent="0.2">
      <c r="A8" s="232"/>
      <c r="B8" s="15" t="s">
        <v>43</v>
      </c>
      <c r="C8" s="126">
        <v>41</v>
      </c>
      <c r="D8" s="126">
        <v>0</v>
      </c>
      <c r="E8" s="126">
        <v>0</v>
      </c>
      <c r="F8" s="126">
        <v>41</v>
      </c>
    </row>
    <row r="9" spans="1:6" x14ac:dyDescent="0.2">
      <c r="A9" s="232"/>
      <c r="B9" s="15" t="s">
        <v>44</v>
      </c>
      <c r="C9" s="126">
        <v>703</v>
      </c>
      <c r="D9" s="126">
        <v>76</v>
      </c>
      <c r="E9" s="126">
        <v>215</v>
      </c>
      <c r="F9" s="126">
        <v>994</v>
      </c>
    </row>
    <row r="10" spans="1:6" x14ac:dyDescent="0.2">
      <c r="A10" s="232"/>
      <c r="B10" s="94" t="s">
        <v>331</v>
      </c>
      <c r="C10" s="130">
        <v>764</v>
      </c>
      <c r="D10" s="130">
        <v>76</v>
      </c>
      <c r="E10" s="130">
        <v>215</v>
      </c>
      <c r="F10" s="130">
        <v>1055</v>
      </c>
    </row>
    <row r="11" spans="1:6" x14ac:dyDescent="0.2">
      <c r="A11" s="95"/>
      <c r="B11" s="122"/>
      <c r="C11" s="80"/>
      <c r="D11" s="80"/>
      <c r="E11" s="80"/>
      <c r="F11" s="80"/>
    </row>
    <row r="12" spans="1:6" x14ac:dyDescent="0.2">
      <c r="A12" s="232">
        <v>2009</v>
      </c>
      <c r="B12" s="91" t="s">
        <v>42</v>
      </c>
      <c r="C12" s="126">
        <v>20</v>
      </c>
      <c r="D12" s="126">
        <v>0</v>
      </c>
      <c r="E12" s="126">
        <v>0</v>
      </c>
      <c r="F12" s="7">
        <v>20</v>
      </c>
    </row>
    <row r="13" spans="1:6" x14ac:dyDescent="0.2">
      <c r="A13" s="232"/>
      <c r="B13" s="91" t="s">
        <v>43</v>
      </c>
      <c r="C13" s="126">
        <v>44</v>
      </c>
      <c r="D13" s="126">
        <v>0</v>
      </c>
      <c r="E13" s="126">
        <v>0</v>
      </c>
      <c r="F13" s="7">
        <v>44</v>
      </c>
    </row>
    <row r="14" spans="1:6" x14ac:dyDescent="0.2">
      <c r="A14" s="232"/>
      <c r="B14" s="91" t="s">
        <v>44</v>
      </c>
      <c r="C14" s="126">
        <v>665</v>
      </c>
      <c r="D14" s="126">
        <v>64</v>
      </c>
      <c r="E14" s="126">
        <v>212</v>
      </c>
      <c r="F14" s="7">
        <v>941</v>
      </c>
    </row>
    <row r="15" spans="1:6" x14ac:dyDescent="0.2">
      <c r="A15" s="232"/>
      <c r="B15" s="94" t="s">
        <v>332</v>
      </c>
      <c r="C15" s="63">
        <v>729</v>
      </c>
      <c r="D15" s="63">
        <v>64</v>
      </c>
      <c r="E15" s="63">
        <v>212</v>
      </c>
      <c r="F15" s="63">
        <v>1005</v>
      </c>
    </row>
    <row r="16" spans="1:6" x14ac:dyDescent="0.2">
      <c r="A16" s="92"/>
      <c r="B16" s="122"/>
      <c r="C16" s="80"/>
      <c r="D16" s="80"/>
      <c r="E16" s="80"/>
      <c r="F16" s="80"/>
    </row>
    <row r="17" spans="1:6" x14ac:dyDescent="0.2">
      <c r="A17" s="232">
        <v>2011</v>
      </c>
      <c r="B17" s="91" t="s">
        <v>42</v>
      </c>
      <c r="C17" s="126">
        <v>20</v>
      </c>
      <c r="D17" s="126">
        <v>0</v>
      </c>
      <c r="E17" s="126">
        <v>0</v>
      </c>
      <c r="F17" s="85">
        <v>20</v>
      </c>
    </row>
    <row r="18" spans="1:6" x14ac:dyDescent="0.2">
      <c r="A18" s="232"/>
      <c r="B18" s="91" t="s">
        <v>43</v>
      </c>
      <c r="C18" s="126">
        <v>42</v>
      </c>
      <c r="D18" s="126">
        <v>0</v>
      </c>
      <c r="E18" s="126">
        <v>0</v>
      </c>
      <c r="F18" s="85">
        <v>42</v>
      </c>
    </row>
    <row r="19" spans="1:6" x14ac:dyDescent="0.2">
      <c r="A19" s="232"/>
      <c r="B19" s="91" t="s">
        <v>44</v>
      </c>
      <c r="C19" s="126">
        <v>668</v>
      </c>
      <c r="D19" s="126">
        <v>62</v>
      </c>
      <c r="E19" s="126">
        <v>263</v>
      </c>
      <c r="F19" s="85">
        <v>993</v>
      </c>
    </row>
    <row r="20" spans="1:6" x14ac:dyDescent="0.2">
      <c r="A20" s="232"/>
      <c r="B20" s="94" t="s">
        <v>333</v>
      </c>
      <c r="C20" s="86">
        <v>730</v>
      </c>
      <c r="D20" s="86">
        <v>62</v>
      </c>
      <c r="E20" s="86">
        <v>263</v>
      </c>
      <c r="F20" s="86">
        <v>1055</v>
      </c>
    </row>
    <row r="21" spans="1:6" x14ac:dyDescent="0.2">
      <c r="A21" s="92"/>
      <c r="B21" s="122"/>
      <c r="C21" s="80"/>
      <c r="D21" s="80"/>
      <c r="E21" s="80"/>
      <c r="F21" s="80"/>
    </row>
    <row r="22" spans="1:6" x14ac:dyDescent="0.2">
      <c r="A22" s="232">
        <v>2013</v>
      </c>
      <c r="B22" s="91" t="s">
        <v>42</v>
      </c>
      <c r="C22" s="126">
        <v>12</v>
      </c>
      <c r="D22" s="126">
        <v>0</v>
      </c>
      <c r="E22" s="126">
        <v>0</v>
      </c>
      <c r="F22" s="80">
        <v>12</v>
      </c>
    </row>
    <row r="23" spans="1:6" x14ac:dyDescent="0.2">
      <c r="A23" s="232"/>
      <c r="B23" s="91" t="s">
        <v>43</v>
      </c>
      <c r="C23" s="126">
        <v>41</v>
      </c>
      <c r="D23" s="126">
        <v>0</v>
      </c>
      <c r="E23" s="126">
        <v>0</v>
      </c>
      <c r="F23" s="80">
        <v>41</v>
      </c>
    </row>
    <row r="24" spans="1:6" x14ac:dyDescent="0.2">
      <c r="A24" s="232"/>
      <c r="B24" s="91" t="s">
        <v>44</v>
      </c>
      <c r="C24" s="126">
        <v>645</v>
      </c>
      <c r="D24" s="126">
        <v>61</v>
      </c>
      <c r="E24" s="126">
        <v>240</v>
      </c>
      <c r="F24" s="80">
        <v>946</v>
      </c>
    </row>
    <row r="25" spans="1:6" x14ac:dyDescent="0.2">
      <c r="A25" s="233"/>
      <c r="B25" s="97" t="s">
        <v>334</v>
      </c>
      <c r="C25" s="81">
        <v>698</v>
      </c>
      <c r="D25" s="81">
        <v>61</v>
      </c>
      <c r="E25" s="81">
        <v>240</v>
      </c>
      <c r="F25" s="81">
        <v>999</v>
      </c>
    </row>
  </sheetData>
  <mergeCells count="5">
    <mergeCell ref="C5:E5"/>
    <mergeCell ref="A7:A10"/>
    <mergeCell ref="A12:A15"/>
    <mergeCell ref="A17:A20"/>
    <mergeCell ref="A22:A25"/>
  </mergeCells>
  <hyperlinks>
    <hyperlink ref="A1" location="Innehållsförteckning!A1" display="Innehållsförteckning"/>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D1" sqref="D1"/>
    </sheetView>
  </sheetViews>
  <sheetFormatPr defaultRowHeight="11.25" x14ac:dyDescent="0.2"/>
  <cols>
    <col min="1" max="1" width="9.140625" style="21"/>
    <col min="2" max="2" width="13.42578125" style="21" customWidth="1"/>
    <col min="3" max="4" width="8.5703125" style="21" customWidth="1"/>
    <col min="5" max="5" width="12.7109375" style="21" customWidth="1"/>
    <col min="6" max="16384" width="9.140625" style="21"/>
  </cols>
  <sheetData>
    <row r="1" spans="1:7" s="137" customFormat="1" ht="15" x14ac:dyDescent="0.25">
      <c r="A1" s="53" t="s">
        <v>462</v>
      </c>
    </row>
    <row r="2" spans="1:7" s="137" customFormat="1" x14ac:dyDescent="0.2"/>
    <row r="4" spans="1:7" x14ac:dyDescent="0.2">
      <c r="B4" s="11" t="s">
        <v>483</v>
      </c>
      <c r="C4" s="1" t="str">
        <f>Innehållsförteckning!D32</f>
        <v>Storlek och fordonsinnehav för aktiebolagen inom Kollektivtrafik i undergrupperna beställare, operatörer och annan busstrafik. Uppgifterna avser 2007, 2009, 2011 och 2013</v>
      </c>
      <c r="E4" s="1"/>
      <c r="F4" s="1"/>
      <c r="G4" s="1"/>
    </row>
    <row r="5" spans="1:7" x14ac:dyDescent="0.2">
      <c r="B5" s="2"/>
      <c r="C5" s="238" t="s">
        <v>20</v>
      </c>
      <c r="D5" s="238" t="s">
        <v>21</v>
      </c>
      <c r="E5" s="238" t="s">
        <v>450</v>
      </c>
      <c r="F5" s="240" t="s">
        <v>45</v>
      </c>
      <c r="G5" s="240"/>
    </row>
    <row r="6" spans="1:7" x14ac:dyDescent="0.2">
      <c r="A6" s="88" t="s">
        <v>58</v>
      </c>
      <c r="B6" s="148" t="s">
        <v>16</v>
      </c>
      <c r="C6" s="245"/>
      <c r="D6" s="245"/>
      <c r="E6" s="239"/>
      <c r="F6" s="5" t="s">
        <v>46</v>
      </c>
      <c r="G6" s="12" t="s">
        <v>47</v>
      </c>
    </row>
    <row r="7" spans="1:7" x14ac:dyDescent="0.2">
      <c r="A7" s="236">
        <v>2007</v>
      </c>
      <c r="B7" s="149" t="s">
        <v>42</v>
      </c>
      <c r="C7" s="140">
        <v>20</v>
      </c>
      <c r="D7" s="140">
        <v>1237</v>
      </c>
      <c r="E7" s="140">
        <v>20143</v>
      </c>
      <c r="F7" s="140">
        <v>86</v>
      </c>
      <c r="G7" s="140">
        <v>25</v>
      </c>
    </row>
    <row r="8" spans="1:7" x14ac:dyDescent="0.2">
      <c r="A8" s="232"/>
      <c r="B8" s="7" t="s">
        <v>43</v>
      </c>
      <c r="C8" s="80">
        <v>41</v>
      </c>
      <c r="D8" s="80">
        <v>21788</v>
      </c>
      <c r="E8" s="80">
        <v>17555</v>
      </c>
      <c r="F8" s="140">
        <v>347</v>
      </c>
      <c r="G8" s="140">
        <v>7143</v>
      </c>
    </row>
    <row r="9" spans="1:7" x14ac:dyDescent="0.2">
      <c r="A9" s="232"/>
      <c r="B9" s="7" t="s">
        <v>44</v>
      </c>
      <c r="C9" s="80">
        <v>703</v>
      </c>
      <c r="D9" s="80">
        <v>5926</v>
      </c>
      <c r="E9" s="80">
        <v>6595</v>
      </c>
      <c r="F9" s="140">
        <v>1007</v>
      </c>
      <c r="G9" s="140">
        <v>3602</v>
      </c>
    </row>
    <row r="10" spans="1:7" x14ac:dyDescent="0.2">
      <c r="A10" s="232"/>
      <c r="B10" s="77" t="s">
        <v>331</v>
      </c>
      <c r="C10" s="78">
        <v>764</v>
      </c>
      <c r="D10" s="78">
        <v>28951</v>
      </c>
      <c r="E10" s="78">
        <v>44293</v>
      </c>
      <c r="F10" s="78">
        <v>1440</v>
      </c>
      <c r="G10" s="78">
        <v>10770</v>
      </c>
    </row>
    <row r="11" spans="1:7" x14ac:dyDescent="0.2">
      <c r="A11" s="138"/>
      <c r="B11" s="144"/>
      <c r="C11" s="80"/>
      <c r="D11" s="80"/>
      <c r="E11" s="80"/>
      <c r="F11" s="80"/>
      <c r="G11" s="140"/>
    </row>
    <row r="12" spans="1:7" x14ac:dyDescent="0.2">
      <c r="A12" s="237">
        <v>2009</v>
      </c>
      <c r="B12" s="149" t="s">
        <v>42</v>
      </c>
      <c r="C12" s="140">
        <v>20</v>
      </c>
      <c r="D12" s="140">
        <v>1480</v>
      </c>
      <c r="E12" s="140">
        <v>22962</v>
      </c>
      <c r="F12" s="140">
        <v>90</v>
      </c>
      <c r="G12" s="140">
        <v>25</v>
      </c>
    </row>
    <row r="13" spans="1:7" x14ac:dyDescent="0.2">
      <c r="A13" s="237"/>
      <c r="B13" s="7" t="s">
        <v>43</v>
      </c>
      <c r="C13" s="140">
        <v>44</v>
      </c>
      <c r="D13" s="140">
        <v>23892</v>
      </c>
      <c r="E13" s="140">
        <v>18382</v>
      </c>
      <c r="F13" s="140">
        <v>427</v>
      </c>
      <c r="G13" s="140">
        <v>8432</v>
      </c>
    </row>
    <row r="14" spans="1:7" x14ac:dyDescent="0.2">
      <c r="A14" s="237"/>
      <c r="B14" s="7" t="s">
        <v>44</v>
      </c>
      <c r="C14" s="140">
        <v>665</v>
      </c>
      <c r="D14" s="140">
        <v>5946</v>
      </c>
      <c r="E14" s="140">
        <v>7092</v>
      </c>
      <c r="F14" s="140">
        <v>1091</v>
      </c>
      <c r="G14" s="140">
        <v>4016</v>
      </c>
    </row>
    <row r="15" spans="1:7" x14ac:dyDescent="0.2">
      <c r="A15" s="237"/>
      <c r="B15" s="77" t="s">
        <v>332</v>
      </c>
      <c r="C15" s="78">
        <v>729</v>
      </c>
      <c r="D15" s="78">
        <v>31318</v>
      </c>
      <c r="E15" s="78">
        <v>48436</v>
      </c>
      <c r="F15" s="78">
        <v>1608</v>
      </c>
      <c r="G15" s="78">
        <v>12473</v>
      </c>
    </row>
    <row r="16" spans="1:7" x14ac:dyDescent="0.2">
      <c r="A16" s="138"/>
      <c r="B16" s="144"/>
      <c r="C16" s="80"/>
      <c r="D16" s="80"/>
      <c r="E16" s="80"/>
      <c r="F16" s="80"/>
      <c r="G16" s="80"/>
    </row>
    <row r="17" spans="1:7" x14ac:dyDescent="0.2">
      <c r="A17" s="237">
        <v>2011</v>
      </c>
      <c r="B17" s="149" t="s">
        <v>42</v>
      </c>
      <c r="C17" s="140">
        <v>20</v>
      </c>
      <c r="D17" s="140">
        <v>1510</v>
      </c>
      <c r="E17" s="140">
        <v>25626</v>
      </c>
      <c r="F17" s="140">
        <v>91</v>
      </c>
      <c r="G17" s="140">
        <v>19</v>
      </c>
    </row>
    <row r="18" spans="1:7" x14ac:dyDescent="0.2">
      <c r="A18" s="237"/>
      <c r="B18" s="7" t="s">
        <v>43</v>
      </c>
      <c r="C18" s="140">
        <v>42</v>
      </c>
      <c r="D18" s="140">
        <v>21838</v>
      </c>
      <c r="E18" s="140">
        <v>21662</v>
      </c>
      <c r="F18" s="140">
        <v>442</v>
      </c>
      <c r="G18" s="140">
        <v>9090</v>
      </c>
    </row>
    <row r="19" spans="1:7" x14ac:dyDescent="0.2">
      <c r="A19" s="237"/>
      <c r="B19" s="7" t="s">
        <v>44</v>
      </c>
      <c r="C19" s="140">
        <v>668</v>
      </c>
      <c r="D19" s="140">
        <v>6637</v>
      </c>
      <c r="E19" s="140">
        <v>8396</v>
      </c>
      <c r="F19" s="140">
        <v>1162</v>
      </c>
      <c r="G19" s="140">
        <v>4467</v>
      </c>
    </row>
    <row r="20" spans="1:7" x14ac:dyDescent="0.2">
      <c r="A20" s="237"/>
      <c r="B20" s="77" t="s">
        <v>333</v>
      </c>
      <c r="C20" s="78">
        <v>730</v>
      </c>
      <c r="D20" s="78">
        <v>29985</v>
      </c>
      <c r="E20" s="78">
        <v>55684</v>
      </c>
      <c r="F20" s="78">
        <v>1695</v>
      </c>
      <c r="G20" s="78">
        <v>13576</v>
      </c>
    </row>
    <row r="21" spans="1:7" x14ac:dyDescent="0.2">
      <c r="A21" s="77"/>
      <c r="B21" s="144"/>
      <c r="C21" s="80"/>
      <c r="D21" s="80"/>
      <c r="E21" s="80"/>
      <c r="F21" s="80"/>
      <c r="G21" s="80"/>
    </row>
    <row r="22" spans="1:7" x14ac:dyDescent="0.2">
      <c r="A22" s="232">
        <v>2013</v>
      </c>
      <c r="B22" s="149" t="s">
        <v>42</v>
      </c>
      <c r="C22" s="140">
        <v>12</v>
      </c>
      <c r="D22" s="140">
        <v>633</v>
      </c>
      <c r="E22" s="140">
        <v>24804</v>
      </c>
      <c r="F22" s="140">
        <v>56</v>
      </c>
      <c r="G22" s="140">
        <v>2</v>
      </c>
    </row>
    <row r="23" spans="1:7" x14ac:dyDescent="0.2">
      <c r="A23" s="232"/>
      <c r="B23" s="7" t="s">
        <v>43</v>
      </c>
      <c r="C23" s="140">
        <v>41</v>
      </c>
      <c r="D23" s="140">
        <v>23976</v>
      </c>
      <c r="E23" s="140">
        <v>24131</v>
      </c>
      <c r="F23" s="140">
        <v>383</v>
      </c>
      <c r="G23" s="140">
        <v>8908</v>
      </c>
    </row>
    <row r="24" spans="1:7" x14ac:dyDescent="0.2">
      <c r="A24" s="232"/>
      <c r="B24" s="7" t="s">
        <v>44</v>
      </c>
      <c r="C24" s="140">
        <v>645</v>
      </c>
      <c r="D24" s="140">
        <v>6806</v>
      </c>
      <c r="E24" s="140">
        <v>8908</v>
      </c>
      <c r="F24" s="140">
        <v>1195</v>
      </c>
      <c r="G24" s="140">
        <v>4545</v>
      </c>
    </row>
    <row r="25" spans="1:7" x14ac:dyDescent="0.2">
      <c r="A25" s="233"/>
      <c r="B25" s="81" t="s">
        <v>334</v>
      </c>
      <c r="C25" s="146">
        <v>698</v>
      </c>
      <c r="D25" s="146">
        <v>31415</v>
      </c>
      <c r="E25" s="146">
        <v>57843</v>
      </c>
      <c r="F25" s="146">
        <v>1634</v>
      </c>
      <c r="G25" s="146">
        <v>13455</v>
      </c>
    </row>
    <row r="27" spans="1:7" x14ac:dyDescent="0.2">
      <c r="B27" s="21" t="s">
        <v>55</v>
      </c>
    </row>
  </sheetData>
  <mergeCells count="8">
    <mergeCell ref="A22:A25"/>
    <mergeCell ref="C5:C6"/>
    <mergeCell ref="D5:D6"/>
    <mergeCell ref="E5:E6"/>
    <mergeCell ref="F5:G5"/>
    <mergeCell ref="A7:A10"/>
    <mergeCell ref="A12:A15"/>
    <mergeCell ref="A17:A20"/>
  </mergeCells>
  <hyperlinks>
    <hyperlink ref="A1" location="Innehållsförteckning!A1" display="Innehållsförteckning"/>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1" sqref="D1"/>
    </sheetView>
  </sheetViews>
  <sheetFormatPr defaultRowHeight="11.25" x14ac:dyDescent="0.2"/>
  <cols>
    <col min="1" max="1" width="9.140625" style="21"/>
    <col min="2" max="2" width="12.5703125" style="21" customWidth="1"/>
    <col min="3" max="16384" width="9.140625" style="21"/>
  </cols>
  <sheetData>
    <row r="1" spans="1:6" s="137" customFormat="1" ht="15" x14ac:dyDescent="0.25">
      <c r="A1" s="53" t="s">
        <v>462</v>
      </c>
    </row>
    <row r="2" spans="1:6" s="137" customFormat="1" x14ac:dyDescent="0.2"/>
    <row r="4" spans="1:6" x14ac:dyDescent="0.2">
      <c r="B4" s="11" t="s">
        <v>484</v>
      </c>
      <c r="C4" s="1" t="str">
        <f>Innehållsförteckning!D33</f>
        <v>Nyckeltal för aktiebolagen inom Kollektivtrafik i undergrupperna beställare, operatörer och annan busstrafik. Uppgifterna avser 2007, 2009, 2011 och 2013</v>
      </c>
      <c r="D4" s="23"/>
      <c r="E4" s="1"/>
      <c r="F4" s="1"/>
    </row>
    <row r="5" spans="1:6" ht="33.75" x14ac:dyDescent="0.2">
      <c r="A5" s="88" t="s">
        <v>58</v>
      </c>
      <c r="B5" s="113" t="s">
        <v>16</v>
      </c>
      <c r="C5" s="13" t="s">
        <v>26</v>
      </c>
      <c r="D5" s="14" t="s">
        <v>27</v>
      </c>
      <c r="E5" s="14" t="s">
        <v>28</v>
      </c>
      <c r="F5" s="4" t="s">
        <v>29</v>
      </c>
    </row>
    <row r="6" spans="1:6" x14ac:dyDescent="0.2">
      <c r="A6" s="236">
        <v>2007</v>
      </c>
      <c r="B6" s="15" t="s">
        <v>42</v>
      </c>
      <c r="C6" s="186">
        <v>0.32467426799999999</v>
      </c>
      <c r="D6" s="192">
        <v>-4.8732511999999999E-2</v>
      </c>
      <c r="E6" s="192">
        <v>-6.0261467999999999E-2</v>
      </c>
      <c r="F6" s="82">
        <v>186</v>
      </c>
    </row>
    <row r="7" spans="1:6" x14ac:dyDescent="0.2">
      <c r="A7" s="237"/>
      <c r="B7" s="15" t="s">
        <v>43</v>
      </c>
      <c r="C7" s="187">
        <v>0.1584167537</v>
      </c>
      <c r="D7" s="193">
        <v>1.04268478E-2</v>
      </c>
      <c r="E7" s="193">
        <v>-1.0384500000000001E-4</v>
      </c>
      <c r="F7" s="83">
        <v>403</v>
      </c>
    </row>
    <row r="8" spans="1:6" x14ac:dyDescent="0.2">
      <c r="A8" s="237"/>
      <c r="B8" s="15" t="s">
        <v>44</v>
      </c>
      <c r="C8" s="187">
        <v>0.21474039510000001</v>
      </c>
      <c r="D8" s="193">
        <v>5.6911840499999998E-2</v>
      </c>
      <c r="E8" s="193">
        <v>5.7900140900000001E-2</v>
      </c>
      <c r="F8" s="83">
        <v>513</v>
      </c>
    </row>
    <row r="9" spans="1:6" x14ac:dyDescent="0.2">
      <c r="A9" s="237"/>
      <c r="B9" s="77" t="s">
        <v>331</v>
      </c>
      <c r="C9" s="188">
        <v>0.26750592049999999</v>
      </c>
      <c r="D9" s="194">
        <v>-1.4836836000000001E-2</v>
      </c>
      <c r="E9" s="194">
        <v>-1.8825511999999999E-2</v>
      </c>
      <c r="F9" s="84">
        <v>416</v>
      </c>
    </row>
    <row r="10" spans="1:6" x14ac:dyDescent="0.2">
      <c r="A10" s="138"/>
      <c r="B10" s="144"/>
      <c r="C10" s="189"/>
      <c r="D10" s="195"/>
      <c r="E10" s="195"/>
      <c r="F10" s="68"/>
    </row>
    <row r="11" spans="1:6" x14ac:dyDescent="0.2">
      <c r="A11" s="237">
        <v>2009</v>
      </c>
      <c r="B11" s="15" t="s">
        <v>42</v>
      </c>
      <c r="C11" s="136">
        <v>0.30907225240000002</v>
      </c>
      <c r="D11" s="135">
        <v>-9.4133680000000001E-3</v>
      </c>
      <c r="E11" s="135">
        <v>-1.2393286999999999E-2</v>
      </c>
      <c r="F11" s="85">
        <v>1098</v>
      </c>
    </row>
    <row r="12" spans="1:6" x14ac:dyDescent="0.2">
      <c r="A12" s="237"/>
      <c r="B12" s="15" t="s">
        <v>43</v>
      </c>
      <c r="C12" s="136">
        <v>0.25683380789999999</v>
      </c>
      <c r="D12" s="135">
        <v>7.32831387E-2</v>
      </c>
      <c r="E12" s="135">
        <v>1.0769311300000001E-2</v>
      </c>
      <c r="F12" s="85">
        <v>385</v>
      </c>
    </row>
    <row r="13" spans="1:6" x14ac:dyDescent="0.2">
      <c r="A13" s="237"/>
      <c r="B13" s="15" t="s">
        <v>44</v>
      </c>
      <c r="C13" s="136">
        <v>0.2987676447</v>
      </c>
      <c r="D13" s="135">
        <v>7.8320018399999997E-2</v>
      </c>
      <c r="E13" s="135">
        <v>5.3409911800000001E-2</v>
      </c>
      <c r="F13" s="85">
        <v>549</v>
      </c>
    </row>
    <row r="14" spans="1:6" x14ac:dyDescent="0.2">
      <c r="A14" s="237"/>
      <c r="B14" s="77" t="s">
        <v>332</v>
      </c>
      <c r="C14" s="134">
        <v>0.29564091310000001</v>
      </c>
      <c r="D14" s="133">
        <v>2.30592978E-2</v>
      </c>
      <c r="E14" s="133">
        <v>6.0319071E-3</v>
      </c>
      <c r="F14" s="86">
        <v>450</v>
      </c>
    </row>
    <row r="15" spans="1:6" x14ac:dyDescent="0.2">
      <c r="A15" s="138"/>
      <c r="B15" s="144"/>
      <c r="C15" s="189"/>
      <c r="D15" s="195"/>
      <c r="E15" s="195"/>
      <c r="F15" s="68"/>
    </row>
    <row r="16" spans="1:6" x14ac:dyDescent="0.2">
      <c r="A16" s="237">
        <v>2011</v>
      </c>
      <c r="B16" s="15" t="s">
        <v>42</v>
      </c>
      <c r="C16" s="136">
        <v>0.24033550170000001</v>
      </c>
      <c r="D16" s="135">
        <v>-4.6401774999999999E-2</v>
      </c>
      <c r="E16" s="135">
        <v>-6.5225775999999999E-2</v>
      </c>
      <c r="F16" s="85">
        <v>438</v>
      </c>
    </row>
    <row r="17" spans="1:6" x14ac:dyDescent="0.2">
      <c r="A17" s="237"/>
      <c r="B17" s="15" t="s">
        <v>43</v>
      </c>
      <c r="C17" s="136">
        <v>0.1951319909</v>
      </c>
      <c r="D17" s="135">
        <v>-1.7592560000000001E-3</v>
      </c>
      <c r="E17" s="135">
        <v>-5.5993680000000004E-3</v>
      </c>
      <c r="F17" s="85">
        <v>471</v>
      </c>
    </row>
    <row r="18" spans="1:6" x14ac:dyDescent="0.2">
      <c r="A18" s="237"/>
      <c r="B18" s="15" t="s">
        <v>44</v>
      </c>
      <c r="C18" s="136">
        <v>0.25917287820000001</v>
      </c>
      <c r="D18" s="135">
        <v>5.2841990800000002E-2</v>
      </c>
      <c r="E18" s="135">
        <v>4.2665462600000002E-2</v>
      </c>
      <c r="F18" s="85">
        <v>548</v>
      </c>
    </row>
    <row r="19" spans="1:6" x14ac:dyDescent="0.2">
      <c r="A19" s="237"/>
      <c r="B19" s="77" t="s">
        <v>333</v>
      </c>
      <c r="C19" s="134">
        <v>0.2342518636</v>
      </c>
      <c r="D19" s="133">
        <v>-2.2801200000000001E-2</v>
      </c>
      <c r="E19" s="133">
        <v>-2.5762332999999998E-2</v>
      </c>
      <c r="F19" s="86">
        <v>486</v>
      </c>
    </row>
    <row r="20" spans="1:6" x14ac:dyDescent="0.2">
      <c r="A20" s="77"/>
      <c r="B20" s="144"/>
      <c r="C20" s="189"/>
      <c r="D20" s="195"/>
      <c r="E20" s="195"/>
      <c r="F20" s="68"/>
    </row>
    <row r="21" spans="1:6" x14ac:dyDescent="0.2">
      <c r="A21" s="232">
        <v>2013</v>
      </c>
      <c r="B21" s="15" t="s">
        <v>42</v>
      </c>
      <c r="C21" s="190">
        <v>0.1976175194</v>
      </c>
      <c r="D21" s="196">
        <v>-7.7533699999999997E-4</v>
      </c>
      <c r="E21" s="196">
        <v>-2.924032E-3</v>
      </c>
      <c r="F21" s="69">
        <v>3123</v>
      </c>
    </row>
    <row r="22" spans="1:6" x14ac:dyDescent="0.2">
      <c r="A22" s="232"/>
      <c r="B22" s="15" t="s">
        <v>43</v>
      </c>
      <c r="C22" s="190">
        <v>0.19020746760000001</v>
      </c>
      <c r="D22" s="196">
        <v>7.6467069000000004E-3</v>
      </c>
      <c r="E22" s="196">
        <v>1.8827274E-3</v>
      </c>
      <c r="F22" s="69">
        <v>504</v>
      </c>
    </row>
    <row r="23" spans="1:6" x14ac:dyDescent="0.2">
      <c r="A23" s="232"/>
      <c r="B23" s="15" t="s">
        <v>44</v>
      </c>
      <c r="C23" s="190">
        <v>0.22260749899999999</v>
      </c>
      <c r="D23" s="196">
        <v>6.0274349599999999E-2</v>
      </c>
      <c r="E23" s="196">
        <v>4.6859839200000003E-2</v>
      </c>
      <c r="F23" s="69">
        <v>588</v>
      </c>
    </row>
    <row r="24" spans="1:6" x14ac:dyDescent="0.2">
      <c r="A24" s="233"/>
      <c r="B24" s="81" t="s">
        <v>334</v>
      </c>
      <c r="C24" s="191">
        <v>0.20018010859999999</v>
      </c>
      <c r="D24" s="197">
        <v>1.0494979E-2</v>
      </c>
      <c r="E24" s="197">
        <v>6.7477672000000001E-3</v>
      </c>
      <c r="F24" s="70">
        <v>575</v>
      </c>
    </row>
    <row r="26" spans="1:6" x14ac:dyDescent="0.2">
      <c r="B26" s="21" t="s">
        <v>56</v>
      </c>
    </row>
    <row r="32" spans="1:6" ht="15" x14ac:dyDescent="0.25">
      <c r="B32" s="53" t="s">
        <v>421</v>
      </c>
    </row>
    <row r="33" spans="2:2" ht="15" x14ac:dyDescent="0.25">
      <c r="B33"/>
    </row>
  </sheetData>
  <mergeCells count="4">
    <mergeCell ref="A6:A9"/>
    <mergeCell ref="A11:A14"/>
    <mergeCell ref="A16:A19"/>
    <mergeCell ref="A21:A24"/>
  </mergeCells>
  <hyperlinks>
    <hyperlink ref="A1" location="Innehållsförteckning!A1" display="Innehållsförteckning"/>
    <hyperlink ref="B32" r:id="rI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election activeCell="D1" sqref="D1"/>
    </sheetView>
  </sheetViews>
  <sheetFormatPr defaultRowHeight="11.25" x14ac:dyDescent="0.2"/>
  <cols>
    <col min="1" max="1" width="9.140625" style="21"/>
    <col min="2" max="2" width="13" style="21" customWidth="1"/>
    <col min="3" max="4" width="6.85546875" style="21" customWidth="1"/>
    <col min="5" max="5" width="3.7109375" style="21" customWidth="1"/>
    <col min="6" max="6" width="2" style="21" customWidth="1"/>
    <col min="7" max="7" width="9.140625" style="21"/>
    <col min="8" max="8" width="3.7109375" style="21" customWidth="1"/>
    <col min="9" max="9" width="2.7109375" style="21" customWidth="1"/>
    <col min="10" max="11" width="6.85546875" style="21" customWidth="1"/>
    <col min="12" max="12" width="3.7109375" style="21" customWidth="1"/>
    <col min="13" max="13" width="2" style="21" customWidth="1"/>
    <col min="14" max="14" width="8.85546875" style="21" customWidth="1"/>
    <col min="15" max="15" width="3.7109375" style="21" customWidth="1"/>
    <col min="16" max="16384" width="9.140625" style="21"/>
  </cols>
  <sheetData>
    <row r="1" spans="1:15" s="137" customFormat="1" ht="15" x14ac:dyDescent="0.25">
      <c r="A1" s="53" t="s">
        <v>462</v>
      </c>
    </row>
    <row r="2" spans="1:15" s="137" customFormat="1" x14ac:dyDescent="0.2"/>
    <row r="4" spans="1:15" x14ac:dyDescent="0.2">
      <c r="B4" s="11" t="s">
        <v>485</v>
      </c>
      <c r="C4" s="1" t="str">
        <f>Innehållsförteckning!D34</f>
        <v>Svenska och utlandsägda aktiebolag inom Kollektivtrafik i undergrupperna beställare, operatörer och övrig busstrafik. Uppgifterna avser 2007, 2009, 2011 och 2013</v>
      </c>
      <c r="E4" s="1"/>
      <c r="F4" s="1"/>
      <c r="G4" s="1"/>
      <c r="H4" s="1"/>
      <c r="I4" s="1"/>
      <c r="J4" s="1"/>
      <c r="K4" s="1"/>
      <c r="L4" s="1"/>
      <c r="M4" s="1"/>
      <c r="N4" s="1"/>
      <c r="O4" s="1"/>
    </row>
    <row r="5" spans="1:15" ht="15" customHeight="1" x14ac:dyDescent="0.2">
      <c r="A5" s="249" t="s">
        <v>58</v>
      </c>
      <c r="B5" s="246" t="s">
        <v>16</v>
      </c>
      <c r="C5" s="240" t="s">
        <v>30</v>
      </c>
      <c r="D5" s="240"/>
      <c r="E5" s="240"/>
      <c r="F5" s="240"/>
      <c r="G5" s="240"/>
      <c r="H5" s="241"/>
      <c r="I5" s="8"/>
      <c r="J5" s="240" t="s">
        <v>31</v>
      </c>
      <c r="K5" s="240"/>
      <c r="L5" s="240"/>
      <c r="M5" s="240"/>
      <c r="N5" s="240"/>
      <c r="O5" s="241"/>
    </row>
    <row r="6" spans="1:15" x14ac:dyDescent="0.2">
      <c r="A6" s="249"/>
      <c r="B6" s="247"/>
      <c r="C6" s="242" t="s">
        <v>32</v>
      </c>
      <c r="D6" s="234" t="s">
        <v>9</v>
      </c>
      <c r="E6" s="234"/>
      <c r="F6" s="22"/>
      <c r="G6" s="243" t="s">
        <v>33</v>
      </c>
      <c r="H6" s="244"/>
      <c r="I6" s="22"/>
      <c r="J6" s="242" t="s">
        <v>32</v>
      </c>
      <c r="K6" s="234" t="s">
        <v>9</v>
      </c>
      <c r="L6" s="234"/>
      <c r="M6" s="22"/>
      <c r="N6" s="243" t="s">
        <v>33</v>
      </c>
      <c r="O6" s="244"/>
    </row>
    <row r="7" spans="1:15" x14ac:dyDescent="0.2">
      <c r="A7" s="244"/>
      <c r="B7" s="248"/>
      <c r="C7" s="239"/>
      <c r="D7" s="4" t="s">
        <v>34</v>
      </c>
      <c r="E7" s="4" t="s">
        <v>8</v>
      </c>
      <c r="F7" s="4"/>
      <c r="G7" s="4" t="s">
        <v>352</v>
      </c>
      <c r="H7" s="4" t="s">
        <v>8</v>
      </c>
      <c r="I7" s="1"/>
      <c r="J7" s="239"/>
      <c r="K7" s="4" t="s">
        <v>34</v>
      </c>
      <c r="L7" s="4" t="s">
        <v>8</v>
      </c>
      <c r="M7" s="4"/>
      <c r="N7" s="4" t="s">
        <v>352</v>
      </c>
      <c r="O7" s="4" t="s">
        <v>8</v>
      </c>
    </row>
    <row r="8" spans="1:15" x14ac:dyDescent="0.2">
      <c r="A8" s="236">
        <v>2007</v>
      </c>
      <c r="B8" s="15" t="s">
        <v>42</v>
      </c>
      <c r="C8" s="140">
        <v>20</v>
      </c>
      <c r="D8" s="82">
        <v>1237</v>
      </c>
      <c r="E8" s="150">
        <v>100</v>
      </c>
      <c r="F8" s="82"/>
      <c r="G8" s="82">
        <v>20143</v>
      </c>
      <c r="H8" s="150">
        <v>100</v>
      </c>
      <c r="I8" s="140"/>
      <c r="J8" s="140">
        <v>0</v>
      </c>
      <c r="K8" s="116">
        <v>0</v>
      </c>
      <c r="L8" s="121">
        <v>0</v>
      </c>
      <c r="M8" s="116"/>
      <c r="N8" s="116">
        <v>0</v>
      </c>
      <c r="O8" s="150">
        <v>0</v>
      </c>
    </row>
    <row r="9" spans="1:15" x14ac:dyDescent="0.2">
      <c r="A9" s="237"/>
      <c r="B9" s="15" t="s">
        <v>43</v>
      </c>
      <c r="C9" s="140">
        <v>34</v>
      </c>
      <c r="D9" s="83">
        <v>11194</v>
      </c>
      <c r="E9" s="150">
        <v>51.376904718193501</v>
      </c>
      <c r="F9" s="83"/>
      <c r="G9" s="83">
        <v>9178</v>
      </c>
      <c r="H9" s="150">
        <v>52.281401310168043</v>
      </c>
      <c r="I9" s="140"/>
      <c r="J9" s="140">
        <v>7</v>
      </c>
      <c r="K9" s="80">
        <v>10594</v>
      </c>
      <c r="L9" s="120">
        <v>48.623095281806499</v>
      </c>
      <c r="M9" s="80"/>
      <c r="N9" s="80">
        <v>8377</v>
      </c>
      <c r="O9" s="150">
        <v>47.718598689831957</v>
      </c>
    </row>
    <row r="10" spans="1:15" x14ac:dyDescent="0.2">
      <c r="A10" s="237"/>
      <c r="B10" s="15" t="s">
        <v>44</v>
      </c>
      <c r="C10" s="80">
        <v>689</v>
      </c>
      <c r="D10" s="83">
        <v>5375</v>
      </c>
      <c r="E10" s="150">
        <v>90.70199122510968</v>
      </c>
      <c r="F10" s="83"/>
      <c r="G10" s="83">
        <v>5953</v>
      </c>
      <c r="H10" s="150">
        <v>90.279041552926898</v>
      </c>
      <c r="I10" s="80"/>
      <c r="J10" s="140">
        <v>14</v>
      </c>
      <c r="K10" s="80">
        <v>551</v>
      </c>
      <c r="L10" s="120">
        <v>9.2980087748903131</v>
      </c>
      <c r="M10" s="80"/>
      <c r="N10" s="80">
        <v>641</v>
      </c>
      <c r="O10" s="150">
        <v>9.7209584470730963</v>
      </c>
    </row>
    <row r="11" spans="1:15" x14ac:dyDescent="0.2">
      <c r="A11" s="237"/>
      <c r="B11" s="77" t="s">
        <v>331</v>
      </c>
      <c r="C11" s="78">
        <v>743</v>
      </c>
      <c r="D11" s="84">
        <v>17806</v>
      </c>
      <c r="E11" s="119">
        <v>61.503920417256744</v>
      </c>
      <c r="F11" s="84"/>
      <c r="G11" s="84">
        <v>35274</v>
      </c>
      <c r="H11" s="119">
        <v>79.639664047683553</v>
      </c>
      <c r="I11" s="78"/>
      <c r="J11" s="143">
        <v>21</v>
      </c>
      <c r="K11" s="78">
        <v>11145</v>
      </c>
      <c r="L11" s="118">
        <v>38.496079582743256</v>
      </c>
      <c r="M11" s="78"/>
      <c r="N11" s="78">
        <v>9018</v>
      </c>
      <c r="O11" s="119">
        <v>20.360335952316447</v>
      </c>
    </row>
    <row r="12" spans="1:15" x14ac:dyDescent="0.2">
      <c r="A12" s="138"/>
      <c r="B12" s="144"/>
      <c r="C12" s="80"/>
      <c r="D12" s="68"/>
      <c r="E12" s="68"/>
      <c r="F12" s="68"/>
      <c r="G12" s="68"/>
      <c r="H12" s="80"/>
      <c r="I12" s="80"/>
      <c r="J12" s="140"/>
      <c r="K12" s="80"/>
      <c r="L12" s="80"/>
      <c r="M12" s="80"/>
      <c r="N12" s="80">
        <v>0</v>
      </c>
      <c r="O12" s="80"/>
    </row>
    <row r="13" spans="1:15" x14ac:dyDescent="0.2">
      <c r="A13" s="237">
        <v>2009</v>
      </c>
      <c r="B13" s="15" t="s">
        <v>42</v>
      </c>
      <c r="C13" s="140">
        <v>20</v>
      </c>
      <c r="D13" s="82">
        <v>1480</v>
      </c>
      <c r="E13" s="150">
        <v>100</v>
      </c>
      <c r="F13" s="82"/>
      <c r="G13" s="82">
        <v>22962</v>
      </c>
      <c r="H13" s="150">
        <v>100</v>
      </c>
      <c r="I13" s="140"/>
      <c r="J13" s="140">
        <v>0</v>
      </c>
      <c r="K13" s="140">
        <v>0</v>
      </c>
      <c r="L13" s="120">
        <v>0</v>
      </c>
      <c r="M13" s="80"/>
      <c r="N13" s="80">
        <v>0</v>
      </c>
      <c r="O13" s="150">
        <v>0</v>
      </c>
    </row>
    <row r="14" spans="1:15" x14ac:dyDescent="0.2">
      <c r="A14" s="237"/>
      <c r="B14" s="15" t="s">
        <v>43</v>
      </c>
      <c r="C14" s="140">
        <v>36</v>
      </c>
      <c r="D14" s="83">
        <v>11069</v>
      </c>
      <c r="E14" s="150">
        <v>46.329315251967188</v>
      </c>
      <c r="F14" s="83"/>
      <c r="G14" s="83">
        <v>9360</v>
      </c>
      <c r="H14" s="150">
        <v>50.922147870083236</v>
      </c>
      <c r="I14" s="140"/>
      <c r="J14" s="140">
        <v>8</v>
      </c>
      <c r="K14" s="80">
        <v>12823</v>
      </c>
      <c r="L14" s="120">
        <v>53.670684748032812</v>
      </c>
      <c r="M14" s="80"/>
      <c r="N14" s="80">
        <v>9021</v>
      </c>
      <c r="O14" s="150">
        <v>49.077852129916764</v>
      </c>
    </row>
    <row r="15" spans="1:15" x14ac:dyDescent="0.2">
      <c r="A15" s="237"/>
      <c r="B15" s="15" t="s">
        <v>44</v>
      </c>
      <c r="C15" s="80">
        <v>654</v>
      </c>
      <c r="D15" s="83">
        <v>5322</v>
      </c>
      <c r="E15" s="150">
        <v>89.505549949545909</v>
      </c>
      <c r="F15" s="83"/>
      <c r="G15" s="83">
        <v>6455</v>
      </c>
      <c r="H15" s="150">
        <v>91.018048505358152</v>
      </c>
      <c r="I15" s="80"/>
      <c r="J15" s="140">
        <v>11</v>
      </c>
      <c r="K15" s="80">
        <v>624</v>
      </c>
      <c r="L15" s="120">
        <v>10.494450050454088</v>
      </c>
      <c r="M15" s="80"/>
      <c r="N15" s="80">
        <v>637</v>
      </c>
      <c r="O15" s="150">
        <v>8.9819514946418497</v>
      </c>
    </row>
    <row r="16" spans="1:15" x14ac:dyDescent="0.2">
      <c r="A16" s="237"/>
      <c r="B16" s="77" t="s">
        <v>332</v>
      </c>
      <c r="C16" s="78">
        <v>710</v>
      </c>
      <c r="D16" s="84">
        <v>17871</v>
      </c>
      <c r="E16" s="119">
        <v>57.063030844881538</v>
      </c>
      <c r="F16" s="84"/>
      <c r="G16" s="84">
        <v>38777</v>
      </c>
      <c r="H16" s="119">
        <v>80.059874058015893</v>
      </c>
      <c r="I16" s="78"/>
      <c r="J16" s="143">
        <v>19</v>
      </c>
      <c r="K16" s="78">
        <v>13447</v>
      </c>
      <c r="L16" s="118">
        <v>42.936969155118462</v>
      </c>
      <c r="M16" s="78"/>
      <c r="N16" s="78">
        <v>9658</v>
      </c>
      <c r="O16" s="119">
        <v>19.940125941984103</v>
      </c>
    </row>
    <row r="17" spans="1:15" x14ac:dyDescent="0.2">
      <c r="A17" s="138"/>
      <c r="B17" s="144"/>
      <c r="C17" s="80"/>
      <c r="D17" s="68"/>
      <c r="E17" s="68"/>
      <c r="F17" s="68"/>
      <c r="G17" s="68"/>
      <c r="H17" s="80"/>
      <c r="I17" s="80"/>
      <c r="J17" s="140"/>
      <c r="K17" s="80"/>
      <c r="L17" s="80"/>
      <c r="M17" s="80"/>
      <c r="N17" s="80">
        <v>0</v>
      </c>
      <c r="O17" s="80"/>
    </row>
    <row r="18" spans="1:15" x14ac:dyDescent="0.2">
      <c r="A18" s="237">
        <v>2011</v>
      </c>
      <c r="B18" s="15" t="s">
        <v>42</v>
      </c>
      <c r="C18" s="140">
        <v>20</v>
      </c>
      <c r="D18" s="82">
        <v>1510</v>
      </c>
      <c r="E18" s="150">
        <v>100</v>
      </c>
      <c r="F18" s="82"/>
      <c r="G18" s="82">
        <v>25626</v>
      </c>
      <c r="H18" s="150">
        <v>100</v>
      </c>
      <c r="I18" s="140"/>
      <c r="J18" s="140">
        <v>0</v>
      </c>
      <c r="K18" s="140">
        <v>0</v>
      </c>
      <c r="L18" s="120">
        <v>0</v>
      </c>
      <c r="M18" s="80"/>
      <c r="N18" s="80">
        <v>0</v>
      </c>
      <c r="O18" s="150">
        <v>0</v>
      </c>
    </row>
    <row r="19" spans="1:15" x14ac:dyDescent="0.2">
      <c r="A19" s="237"/>
      <c r="B19" s="15" t="s">
        <v>43</v>
      </c>
      <c r="C19" s="140">
        <v>34</v>
      </c>
      <c r="D19" s="83">
        <v>9679</v>
      </c>
      <c r="E19" s="150">
        <v>44.32182434288854</v>
      </c>
      <c r="F19" s="83"/>
      <c r="G19" s="83">
        <v>10531</v>
      </c>
      <c r="H19" s="150">
        <v>48.615086326285663</v>
      </c>
      <c r="I19" s="140"/>
      <c r="J19" s="140">
        <v>8</v>
      </c>
      <c r="K19" s="80">
        <v>12159</v>
      </c>
      <c r="L19" s="120">
        <v>55.67817565711146</v>
      </c>
      <c r="M19" s="80"/>
      <c r="N19" s="80">
        <v>11131</v>
      </c>
      <c r="O19" s="150">
        <v>51.384913673714337</v>
      </c>
    </row>
    <row r="20" spans="1:15" x14ac:dyDescent="0.2">
      <c r="A20" s="237"/>
      <c r="B20" s="15" t="s">
        <v>44</v>
      </c>
      <c r="C20" s="80">
        <v>661</v>
      </c>
      <c r="D20" s="83">
        <v>6176</v>
      </c>
      <c r="E20" s="150">
        <v>93.054090703631161</v>
      </c>
      <c r="F20" s="83"/>
      <c r="G20" s="83">
        <v>7802</v>
      </c>
      <c r="H20" s="150">
        <v>92.925202477370178</v>
      </c>
      <c r="I20" s="80"/>
      <c r="J20" s="140">
        <v>7</v>
      </c>
      <c r="K20" s="80">
        <v>461</v>
      </c>
      <c r="L20" s="120">
        <v>6.9459092963688409</v>
      </c>
      <c r="M20" s="80"/>
      <c r="N20" s="80">
        <v>594</v>
      </c>
      <c r="O20" s="150">
        <v>7.0747975226298241</v>
      </c>
    </row>
    <row r="21" spans="1:15" x14ac:dyDescent="0.2">
      <c r="A21" s="237"/>
      <c r="B21" s="77" t="s">
        <v>333</v>
      </c>
      <c r="C21" s="78">
        <v>715</v>
      </c>
      <c r="D21" s="84">
        <v>17365</v>
      </c>
      <c r="E21" s="119">
        <v>57.912289478072367</v>
      </c>
      <c r="F21" s="84"/>
      <c r="G21" s="84">
        <v>43959</v>
      </c>
      <c r="H21" s="119">
        <v>78.943682206738018</v>
      </c>
      <c r="I21" s="78"/>
      <c r="J21" s="143">
        <v>15</v>
      </c>
      <c r="K21" s="78">
        <v>12620</v>
      </c>
      <c r="L21" s="118">
        <v>42.087710521927633</v>
      </c>
      <c r="M21" s="78"/>
      <c r="N21" s="78">
        <v>11725</v>
      </c>
      <c r="O21" s="119">
        <v>21.056317793261979</v>
      </c>
    </row>
    <row r="22" spans="1:15" x14ac:dyDescent="0.2">
      <c r="A22" s="77"/>
      <c r="B22" s="144"/>
      <c r="C22" s="80"/>
      <c r="D22" s="68"/>
      <c r="E22" s="68"/>
      <c r="F22" s="68"/>
      <c r="G22" s="68"/>
      <c r="H22" s="80"/>
      <c r="I22" s="80"/>
      <c r="J22" s="140"/>
      <c r="K22" s="80"/>
      <c r="L22" s="80"/>
      <c r="M22" s="80"/>
      <c r="N22" s="80">
        <v>0</v>
      </c>
      <c r="O22" s="80"/>
    </row>
    <row r="23" spans="1:15" x14ac:dyDescent="0.2">
      <c r="A23" s="232">
        <v>2013</v>
      </c>
      <c r="B23" s="15" t="s">
        <v>42</v>
      </c>
      <c r="C23" s="140">
        <v>12</v>
      </c>
      <c r="D23" s="82">
        <v>633</v>
      </c>
      <c r="E23" s="150">
        <v>100</v>
      </c>
      <c r="F23" s="82"/>
      <c r="G23" s="82">
        <v>24804</v>
      </c>
      <c r="H23" s="150">
        <v>100</v>
      </c>
      <c r="I23" s="140"/>
      <c r="J23" s="140">
        <v>0</v>
      </c>
      <c r="K23" s="140">
        <v>0</v>
      </c>
      <c r="L23" s="120">
        <v>0</v>
      </c>
      <c r="M23" s="80"/>
      <c r="N23" s="80">
        <v>0</v>
      </c>
      <c r="O23" s="150">
        <v>0</v>
      </c>
    </row>
    <row r="24" spans="1:15" x14ac:dyDescent="0.2">
      <c r="A24" s="232"/>
      <c r="B24" s="15" t="s">
        <v>43</v>
      </c>
      <c r="C24" s="140">
        <v>34</v>
      </c>
      <c r="D24" s="83">
        <v>10939</v>
      </c>
      <c r="E24" s="150">
        <v>45.62479145812479</v>
      </c>
      <c r="F24" s="83"/>
      <c r="G24" s="83">
        <v>11503</v>
      </c>
      <c r="H24" s="150">
        <v>47.668973519539179</v>
      </c>
      <c r="I24" s="140"/>
      <c r="J24" s="140">
        <v>7</v>
      </c>
      <c r="K24" s="80">
        <v>13037</v>
      </c>
      <c r="L24" s="120">
        <v>54.37520854187521</v>
      </c>
      <c r="M24" s="80"/>
      <c r="N24" s="80">
        <v>12628</v>
      </c>
      <c r="O24" s="150">
        <v>52.331026480460821</v>
      </c>
    </row>
    <row r="25" spans="1:15" x14ac:dyDescent="0.2">
      <c r="A25" s="232"/>
      <c r="B25" s="15" t="s">
        <v>44</v>
      </c>
      <c r="C25" s="80">
        <v>639</v>
      </c>
      <c r="D25" s="83">
        <v>6426</v>
      </c>
      <c r="E25" s="150">
        <v>94.416691154863358</v>
      </c>
      <c r="F25" s="83"/>
      <c r="G25" s="83">
        <v>8299</v>
      </c>
      <c r="H25" s="150">
        <v>93.16344858554109</v>
      </c>
      <c r="I25" s="80"/>
      <c r="J25" s="140">
        <v>6</v>
      </c>
      <c r="K25" s="80">
        <v>380</v>
      </c>
      <c r="L25" s="120">
        <v>5.5833088451366439</v>
      </c>
      <c r="M25" s="80"/>
      <c r="N25" s="80">
        <v>609</v>
      </c>
      <c r="O25" s="150">
        <v>6.8365514144589135</v>
      </c>
    </row>
    <row r="26" spans="1:15" x14ac:dyDescent="0.2">
      <c r="A26" s="233"/>
      <c r="B26" s="81" t="s">
        <v>334</v>
      </c>
      <c r="C26" s="146">
        <v>685</v>
      </c>
      <c r="D26" s="87">
        <v>17998</v>
      </c>
      <c r="E26" s="117">
        <v>57.291102976285217</v>
      </c>
      <c r="F26" s="87"/>
      <c r="G26" s="87">
        <v>44606</v>
      </c>
      <c r="H26" s="117">
        <v>77.1156406133845</v>
      </c>
      <c r="I26" s="146"/>
      <c r="J26" s="146">
        <v>13</v>
      </c>
      <c r="K26" s="146">
        <v>13417</v>
      </c>
      <c r="L26" s="117">
        <v>42.708897023714783</v>
      </c>
      <c r="M26" s="146"/>
      <c r="N26" s="146">
        <v>13237</v>
      </c>
      <c r="O26" s="117">
        <v>22.884359386615493</v>
      </c>
    </row>
    <row r="28" spans="1:15" x14ac:dyDescent="0.2">
      <c r="B28" s="21" t="s">
        <v>55</v>
      </c>
    </row>
  </sheetData>
  <mergeCells count="14">
    <mergeCell ref="C5:H5"/>
    <mergeCell ref="J5:O5"/>
    <mergeCell ref="C6:C7"/>
    <mergeCell ref="D6:E6"/>
    <mergeCell ref="G6:H6"/>
    <mergeCell ref="J6:J7"/>
    <mergeCell ref="K6:L6"/>
    <mergeCell ref="N6:O6"/>
    <mergeCell ref="A8:A11"/>
    <mergeCell ref="A13:A16"/>
    <mergeCell ref="A18:A21"/>
    <mergeCell ref="A23:A26"/>
    <mergeCell ref="B5:B7"/>
    <mergeCell ref="A5:A7"/>
  </mergeCells>
  <hyperlinks>
    <hyperlink ref="A1" location="Innehållsförteckning!A1" display="Innehållsförteckning"/>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1" sqref="D1"/>
    </sheetView>
  </sheetViews>
  <sheetFormatPr defaultRowHeight="11.25" x14ac:dyDescent="0.2"/>
  <cols>
    <col min="1" max="1" width="9.140625" style="21"/>
    <col min="2" max="2" width="13" style="21" customWidth="1"/>
    <col min="3" max="16384" width="9.140625" style="21"/>
  </cols>
  <sheetData>
    <row r="1" spans="1:6" s="137" customFormat="1" ht="15" x14ac:dyDescent="0.25">
      <c r="A1" s="53" t="s">
        <v>462</v>
      </c>
    </row>
    <row r="2" spans="1:6" s="137" customFormat="1" x14ac:dyDescent="0.2"/>
    <row r="4" spans="1:6" x14ac:dyDescent="0.2">
      <c r="B4" s="11" t="s">
        <v>486</v>
      </c>
      <c r="C4" s="1" t="str">
        <f>Innehållsförteckning!D35</f>
        <v>Nyckeltal för svenska och utlandsägda operatörer inom Kollektivtrafik. Uppgifterna avser 2007, 2009, 2011 och 2013</v>
      </c>
      <c r="D4" s="23"/>
      <c r="E4" s="1"/>
      <c r="F4" s="1"/>
    </row>
    <row r="5" spans="1:6" ht="33.75" x14ac:dyDescent="0.2">
      <c r="A5" s="88" t="s">
        <v>58</v>
      </c>
      <c r="B5" s="113" t="s">
        <v>43</v>
      </c>
      <c r="C5" s="13" t="s">
        <v>26</v>
      </c>
      <c r="D5" s="14" t="s">
        <v>27</v>
      </c>
      <c r="E5" s="14" t="s">
        <v>28</v>
      </c>
      <c r="F5" s="4" t="s">
        <v>29</v>
      </c>
    </row>
    <row r="6" spans="1:6" x14ac:dyDescent="0.2">
      <c r="A6" s="236">
        <v>2007</v>
      </c>
      <c r="B6" s="149" t="s">
        <v>48</v>
      </c>
      <c r="C6" s="124">
        <v>0.18308487230000001</v>
      </c>
      <c r="D6" s="127">
        <v>3.6524766899999998E-2</v>
      </c>
      <c r="E6" s="127">
        <v>1.2599395899999999E-2</v>
      </c>
      <c r="F6" s="140">
        <v>413</v>
      </c>
    </row>
    <row r="7" spans="1:6" x14ac:dyDescent="0.2">
      <c r="A7" s="237"/>
      <c r="B7" s="149" t="s">
        <v>49</v>
      </c>
      <c r="C7" s="124">
        <v>0.1206391963</v>
      </c>
      <c r="D7" s="127">
        <v>-2.9540352999999998E-2</v>
      </c>
      <c r="E7" s="127">
        <v>-1.4021076E-2</v>
      </c>
      <c r="F7" s="140">
        <v>391</v>
      </c>
    </row>
    <row r="8" spans="1:6" x14ac:dyDescent="0.2">
      <c r="A8" s="237"/>
      <c r="B8" s="77" t="s">
        <v>331</v>
      </c>
      <c r="C8" s="128">
        <v>0.1584167537</v>
      </c>
      <c r="D8" s="125">
        <v>1.04268478E-2</v>
      </c>
      <c r="E8" s="125">
        <v>-1.0384500000000001E-4</v>
      </c>
      <c r="F8" s="78">
        <v>403</v>
      </c>
    </row>
    <row r="9" spans="1:6" x14ac:dyDescent="0.2">
      <c r="A9" s="138"/>
      <c r="B9" s="144"/>
      <c r="C9" s="129"/>
      <c r="D9" s="123"/>
      <c r="E9" s="123"/>
      <c r="F9" s="80"/>
    </row>
    <row r="10" spans="1:6" x14ac:dyDescent="0.2">
      <c r="A10" s="237">
        <v>2009</v>
      </c>
      <c r="B10" s="149" t="s">
        <v>48</v>
      </c>
      <c r="C10" s="136">
        <v>0.27003662389999999</v>
      </c>
      <c r="D10" s="135">
        <v>6.4726406900000005E-2</v>
      </c>
      <c r="E10" s="135">
        <v>2.5440375800000001E-2</v>
      </c>
      <c r="F10" s="7">
        <v>405</v>
      </c>
    </row>
    <row r="11" spans="1:6" x14ac:dyDescent="0.2">
      <c r="A11" s="237"/>
      <c r="B11" s="149" t="s">
        <v>49</v>
      </c>
      <c r="C11" s="136">
        <v>0.2446061111</v>
      </c>
      <c r="D11" s="135">
        <v>8.1207896700000004E-2</v>
      </c>
      <c r="E11" s="135">
        <v>-4.4532740000000001E-3</v>
      </c>
      <c r="F11" s="7">
        <v>367</v>
      </c>
    </row>
    <row r="12" spans="1:6" x14ac:dyDescent="0.2">
      <c r="A12" s="237"/>
      <c r="B12" s="77" t="s">
        <v>332</v>
      </c>
      <c r="C12" s="134">
        <v>0.25683380789999999</v>
      </c>
      <c r="D12" s="133">
        <v>7.32831387E-2</v>
      </c>
      <c r="E12" s="133">
        <v>1.0769311300000001E-2</v>
      </c>
      <c r="F12" s="118">
        <v>385</v>
      </c>
    </row>
    <row r="13" spans="1:6" x14ac:dyDescent="0.2">
      <c r="A13" s="138"/>
      <c r="B13" s="144"/>
      <c r="C13" s="129"/>
      <c r="D13" s="123"/>
      <c r="E13" s="123"/>
      <c r="F13" s="80"/>
    </row>
    <row r="14" spans="1:6" x14ac:dyDescent="0.2">
      <c r="A14" s="237">
        <v>2011</v>
      </c>
      <c r="B14" s="149" t="s">
        <v>48</v>
      </c>
      <c r="C14" s="136">
        <v>0.28242047149999999</v>
      </c>
      <c r="D14" s="135">
        <v>5.2137024400000002E-2</v>
      </c>
      <c r="E14" s="135">
        <v>2.10344703E-2</v>
      </c>
      <c r="F14" s="7">
        <v>500</v>
      </c>
    </row>
    <row r="15" spans="1:6" x14ac:dyDescent="0.2">
      <c r="A15" s="237"/>
      <c r="B15" s="149" t="s">
        <v>49</v>
      </c>
      <c r="C15" s="136">
        <v>0.1190757467</v>
      </c>
      <c r="D15" s="135">
        <v>-4.8720191000000003E-2</v>
      </c>
      <c r="E15" s="135">
        <v>-3.0799119E-2</v>
      </c>
      <c r="F15" s="7">
        <v>448</v>
      </c>
    </row>
    <row r="16" spans="1:6" x14ac:dyDescent="0.2">
      <c r="A16" s="237"/>
      <c r="B16" s="77" t="s">
        <v>333</v>
      </c>
      <c r="C16" s="134">
        <v>0.1951319909</v>
      </c>
      <c r="D16" s="133">
        <v>-1.7592560000000001E-3</v>
      </c>
      <c r="E16" s="133">
        <v>-5.5993680000000004E-3</v>
      </c>
      <c r="F16" s="118">
        <v>471</v>
      </c>
    </row>
    <row r="17" spans="1:6" x14ac:dyDescent="0.2">
      <c r="A17" s="77"/>
      <c r="B17" s="144"/>
      <c r="C17" s="129"/>
      <c r="D17" s="123"/>
      <c r="E17" s="123"/>
      <c r="F17" s="80"/>
    </row>
    <row r="18" spans="1:6" x14ac:dyDescent="0.2">
      <c r="A18" s="232">
        <v>2013</v>
      </c>
      <c r="B18" s="149" t="s">
        <v>48</v>
      </c>
      <c r="C18" s="129">
        <v>0.31804495820000001</v>
      </c>
      <c r="D18" s="123">
        <v>5.12736637E-2</v>
      </c>
      <c r="E18" s="123">
        <v>2.57802512E-2</v>
      </c>
      <c r="F18" s="80">
        <v>499</v>
      </c>
    </row>
    <row r="19" spans="1:6" x14ac:dyDescent="0.2">
      <c r="A19" s="232"/>
      <c r="B19" s="149" t="s">
        <v>49</v>
      </c>
      <c r="C19" s="129">
        <v>5.3877600300000002E-2</v>
      </c>
      <c r="D19" s="123">
        <v>-3.8878434000000003E-2</v>
      </c>
      <c r="E19" s="123">
        <v>-1.9886361000000002E-2</v>
      </c>
      <c r="F19" s="80">
        <v>508</v>
      </c>
    </row>
    <row r="20" spans="1:6" x14ac:dyDescent="0.2">
      <c r="A20" s="233"/>
      <c r="B20" s="81" t="s">
        <v>334</v>
      </c>
      <c r="C20" s="132">
        <v>0.19020746760000001</v>
      </c>
      <c r="D20" s="131">
        <v>7.6467069000000004E-3</v>
      </c>
      <c r="E20" s="131">
        <v>1.8827274E-3</v>
      </c>
      <c r="F20" s="146">
        <v>504</v>
      </c>
    </row>
    <row r="22" spans="1:6" x14ac:dyDescent="0.2">
      <c r="B22" s="21" t="s">
        <v>56</v>
      </c>
    </row>
    <row r="27" spans="1:6" ht="15" x14ac:dyDescent="0.25">
      <c r="B27" s="53" t="s">
        <v>421</v>
      </c>
    </row>
    <row r="28" spans="1:6" ht="15" x14ac:dyDescent="0.25">
      <c r="B28"/>
    </row>
  </sheetData>
  <mergeCells count="4">
    <mergeCell ref="A6:A8"/>
    <mergeCell ref="A10:A12"/>
    <mergeCell ref="A14:A16"/>
    <mergeCell ref="A18:A20"/>
  </mergeCells>
  <hyperlinks>
    <hyperlink ref="A1" location="Innehållsförteckning!A1" display="Innehållsförteckning"/>
    <hyperlink ref="B27" r:id="rId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D1" sqref="D1"/>
    </sheetView>
  </sheetViews>
  <sheetFormatPr defaultRowHeight="15" x14ac:dyDescent="0.25"/>
  <sheetData>
    <row r="1" spans="1:1" x14ac:dyDescent="0.25">
      <c r="A1" s="53" t="s">
        <v>462</v>
      </c>
    </row>
    <row r="35" spans="2:2" x14ac:dyDescent="0.25">
      <c r="B35" t="str">
        <f>Innehållsförteckning!D36</f>
        <v>Kollektivtrafik. Utveckling avseende avkastning på eget kapital (Re), avkastning på totalt kapital (Rt), samt räntekostnad (Rs), 1997–2013</v>
      </c>
    </row>
    <row r="38" spans="2:2" x14ac:dyDescent="0.25">
      <c r="B38" s="53" t="s">
        <v>421</v>
      </c>
    </row>
  </sheetData>
  <hyperlinks>
    <hyperlink ref="A1" location="Innehållsförteckning!A1" display="Innehållsförteckning"/>
    <hyperlink ref="B38" r:id="rId1"/>
  </hyperlinks>
  <pageMargins left="0.7" right="0.7" top="0.75" bottom="0.75" header="0.3" footer="0.3"/>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D1" sqref="D1"/>
    </sheetView>
  </sheetViews>
  <sheetFormatPr defaultRowHeight="11.25" x14ac:dyDescent="0.2"/>
  <cols>
    <col min="1" max="1" width="9.140625" style="21"/>
    <col min="2" max="2" width="12.85546875" style="21" customWidth="1"/>
    <col min="3" max="5" width="12.7109375" style="21" customWidth="1"/>
    <col min="6" max="16384" width="9.140625" style="21"/>
  </cols>
  <sheetData>
    <row r="1" spans="1:6" s="137" customFormat="1" ht="15" x14ac:dyDescent="0.25">
      <c r="A1" s="53" t="s">
        <v>462</v>
      </c>
    </row>
    <row r="2" spans="1:6" s="137" customFormat="1" x14ac:dyDescent="0.2"/>
    <row r="4" spans="1:6" x14ac:dyDescent="0.2">
      <c r="B4" s="11" t="s">
        <v>487</v>
      </c>
      <c r="C4" s="1" t="str">
        <f>Innehållsförteckning!D37</f>
        <v>Antal företag per storleksklass och bolagsform inom Taxitrafik. Uppgifterna avser 2007, 2009, 2011 och 2013</v>
      </c>
      <c r="D4" s="1"/>
      <c r="E4" s="1"/>
      <c r="F4" s="1"/>
    </row>
    <row r="5" spans="1:6" x14ac:dyDescent="0.2">
      <c r="B5" s="2"/>
      <c r="C5" s="234" t="s">
        <v>0</v>
      </c>
      <c r="D5" s="234"/>
      <c r="E5" s="234"/>
      <c r="F5" s="2"/>
    </row>
    <row r="6" spans="1:6" ht="33.75" x14ac:dyDescent="0.2">
      <c r="A6" s="88" t="s">
        <v>58</v>
      </c>
      <c r="B6" s="3" t="s">
        <v>1</v>
      </c>
      <c r="C6" s="4" t="s">
        <v>2</v>
      </c>
      <c r="D6" s="4" t="s">
        <v>3</v>
      </c>
      <c r="E6" s="4" t="s">
        <v>4</v>
      </c>
      <c r="F6" s="5" t="s">
        <v>5</v>
      </c>
    </row>
    <row r="7" spans="1:6" x14ac:dyDescent="0.2">
      <c r="A7" s="236">
        <v>2007</v>
      </c>
      <c r="B7" s="139" t="s">
        <v>6</v>
      </c>
      <c r="C7" s="140">
        <v>138</v>
      </c>
      <c r="D7" s="140">
        <v>207</v>
      </c>
      <c r="E7" s="140">
        <v>3126</v>
      </c>
      <c r="F7" s="140">
        <v>3471</v>
      </c>
    </row>
    <row r="8" spans="1:6" x14ac:dyDescent="0.2">
      <c r="A8" s="232"/>
      <c r="B8" s="139" t="s">
        <v>445</v>
      </c>
      <c r="C8" s="140">
        <v>994</v>
      </c>
      <c r="D8" s="140">
        <v>129</v>
      </c>
      <c r="E8" s="140">
        <v>1912</v>
      </c>
      <c r="F8" s="140">
        <v>3035</v>
      </c>
    </row>
    <row r="9" spans="1:6" x14ac:dyDescent="0.2">
      <c r="A9" s="232"/>
      <c r="B9" s="139" t="s">
        <v>446</v>
      </c>
      <c r="C9" s="140">
        <v>294</v>
      </c>
      <c r="D9" s="140">
        <v>15</v>
      </c>
      <c r="E9" s="140">
        <v>168</v>
      </c>
      <c r="F9" s="140">
        <v>477</v>
      </c>
    </row>
    <row r="10" spans="1:6" x14ac:dyDescent="0.2">
      <c r="A10" s="232"/>
      <c r="B10" s="139" t="s">
        <v>438</v>
      </c>
      <c r="C10" s="140">
        <v>162</v>
      </c>
      <c r="D10" s="140">
        <v>7</v>
      </c>
      <c r="E10" s="140">
        <v>43</v>
      </c>
      <c r="F10" s="140">
        <v>212</v>
      </c>
    </row>
    <row r="11" spans="1:6" x14ac:dyDescent="0.2">
      <c r="A11" s="232"/>
      <c r="B11" s="139" t="s">
        <v>439</v>
      </c>
      <c r="C11" s="140">
        <v>63</v>
      </c>
      <c r="D11" s="140">
        <v>1</v>
      </c>
      <c r="E11" s="140">
        <v>8</v>
      </c>
      <c r="F11" s="140">
        <v>72</v>
      </c>
    </row>
    <row r="12" spans="1:6" x14ac:dyDescent="0.2">
      <c r="A12" s="232"/>
      <c r="B12" s="141" t="s">
        <v>440</v>
      </c>
      <c r="C12" s="140">
        <v>12</v>
      </c>
      <c r="D12" s="140">
        <v>0</v>
      </c>
      <c r="E12" s="140">
        <v>0</v>
      </c>
      <c r="F12" s="140">
        <v>12</v>
      </c>
    </row>
    <row r="13" spans="1:6" x14ac:dyDescent="0.2">
      <c r="A13" s="232"/>
      <c r="B13" s="141" t="s">
        <v>441</v>
      </c>
      <c r="C13" s="140">
        <v>4</v>
      </c>
      <c r="D13" s="140">
        <v>0</v>
      </c>
      <c r="E13" s="140">
        <v>0</v>
      </c>
      <c r="F13" s="140">
        <v>4</v>
      </c>
    </row>
    <row r="14" spans="1:6" x14ac:dyDescent="0.2">
      <c r="A14" s="232"/>
      <c r="B14" s="141" t="s">
        <v>442</v>
      </c>
      <c r="C14" s="140">
        <v>2</v>
      </c>
      <c r="D14" s="140">
        <v>0</v>
      </c>
      <c r="E14" s="140">
        <v>0</v>
      </c>
      <c r="F14" s="140">
        <v>2</v>
      </c>
    </row>
    <row r="15" spans="1:6" x14ac:dyDescent="0.2">
      <c r="A15" s="232"/>
      <c r="B15" s="142" t="s">
        <v>331</v>
      </c>
      <c r="C15" s="143">
        <v>1669</v>
      </c>
      <c r="D15" s="143">
        <v>359</v>
      </c>
      <c r="E15" s="143">
        <v>5257</v>
      </c>
      <c r="F15" s="143">
        <v>7285</v>
      </c>
    </row>
    <row r="16" spans="1:6" x14ac:dyDescent="0.2">
      <c r="A16" s="137"/>
      <c r="B16" s="144"/>
      <c r="C16" s="140"/>
      <c r="D16" s="140"/>
      <c r="E16" s="140"/>
      <c r="F16" s="140"/>
    </row>
    <row r="17" spans="1:6" x14ac:dyDescent="0.2">
      <c r="A17" s="237">
        <v>2009</v>
      </c>
      <c r="B17" s="141" t="s">
        <v>6</v>
      </c>
      <c r="C17" s="140">
        <v>116</v>
      </c>
      <c r="D17" s="140">
        <v>159</v>
      </c>
      <c r="E17" s="140">
        <v>2941</v>
      </c>
      <c r="F17" s="140">
        <v>3216</v>
      </c>
    </row>
    <row r="18" spans="1:6" x14ac:dyDescent="0.2">
      <c r="A18" s="237"/>
      <c r="B18" s="141" t="s">
        <v>445</v>
      </c>
      <c r="C18" s="140">
        <v>967</v>
      </c>
      <c r="D18" s="140">
        <v>102</v>
      </c>
      <c r="E18" s="140">
        <v>1902</v>
      </c>
      <c r="F18" s="140">
        <v>2971</v>
      </c>
    </row>
    <row r="19" spans="1:6" x14ac:dyDescent="0.2">
      <c r="A19" s="237"/>
      <c r="B19" s="141" t="s">
        <v>446</v>
      </c>
      <c r="C19" s="140">
        <v>320</v>
      </c>
      <c r="D19" s="140">
        <v>18</v>
      </c>
      <c r="E19" s="140">
        <v>168</v>
      </c>
      <c r="F19" s="140">
        <v>506</v>
      </c>
    </row>
    <row r="20" spans="1:6" x14ac:dyDescent="0.2">
      <c r="A20" s="237"/>
      <c r="B20" s="141" t="s">
        <v>438</v>
      </c>
      <c r="C20" s="140">
        <v>177</v>
      </c>
      <c r="D20" s="140">
        <v>8</v>
      </c>
      <c r="E20" s="140">
        <v>47</v>
      </c>
      <c r="F20" s="140">
        <v>232</v>
      </c>
    </row>
    <row r="21" spans="1:6" x14ac:dyDescent="0.2">
      <c r="A21" s="237"/>
      <c r="B21" s="141" t="s">
        <v>439</v>
      </c>
      <c r="C21" s="140">
        <v>72</v>
      </c>
      <c r="D21" s="140">
        <v>0</v>
      </c>
      <c r="E21" s="140">
        <v>10</v>
      </c>
      <c r="F21" s="140">
        <v>82</v>
      </c>
    </row>
    <row r="22" spans="1:6" x14ac:dyDescent="0.2">
      <c r="A22" s="237"/>
      <c r="B22" s="141" t="s">
        <v>440</v>
      </c>
      <c r="C22" s="140">
        <v>13</v>
      </c>
      <c r="D22" s="140">
        <v>0</v>
      </c>
      <c r="E22" s="140">
        <v>0</v>
      </c>
      <c r="F22" s="140">
        <v>13</v>
      </c>
    </row>
    <row r="23" spans="1:6" x14ac:dyDescent="0.2">
      <c r="A23" s="237"/>
      <c r="B23" s="141" t="s">
        <v>441</v>
      </c>
      <c r="C23" s="140">
        <v>6</v>
      </c>
      <c r="D23" s="140">
        <v>0</v>
      </c>
      <c r="E23" s="140">
        <v>0</v>
      </c>
      <c r="F23" s="140">
        <v>6</v>
      </c>
    </row>
    <row r="24" spans="1:6" x14ac:dyDescent="0.2">
      <c r="A24" s="237"/>
      <c r="B24" s="141" t="s">
        <v>442</v>
      </c>
      <c r="C24" s="140">
        <v>2</v>
      </c>
      <c r="D24" s="140">
        <v>0</v>
      </c>
      <c r="E24" s="140">
        <v>0</v>
      </c>
      <c r="F24" s="140">
        <v>2</v>
      </c>
    </row>
    <row r="25" spans="1:6" x14ac:dyDescent="0.2">
      <c r="A25" s="237"/>
      <c r="B25" s="142" t="s">
        <v>332</v>
      </c>
      <c r="C25" s="143">
        <v>1673</v>
      </c>
      <c r="D25" s="143">
        <v>287</v>
      </c>
      <c r="E25" s="143">
        <v>5068</v>
      </c>
      <c r="F25" s="143">
        <v>7028</v>
      </c>
    </row>
    <row r="26" spans="1:6" x14ac:dyDescent="0.2">
      <c r="A26" s="137"/>
      <c r="B26" s="144"/>
      <c r="C26" s="140"/>
      <c r="D26" s="140"/>
      <c r="E26" s="140"/>
      <c r="F26" s="140"/>
    </row>
    <row r="27" spans="1:6" x14ac:dyDescent="0.2">
      <c r="A27" s="237">
        <v>2011</v>
      </c>
      <c r="B27" s="141" t="s">
        <v>6</v>
      </c>
      <c r="C27" s="140">
        <v>167</v>
      </c>
      <c r="D27" s="140">
        <v>143</v>
      </c>
      <c r="E27" s="140">
        <v>2986</v>
      </c>
      <c r="F27" s="140">
        <v>3296</v>
      </c>
    </row>
    <row r="28" spans="1:6" x14ac:dyDescent="0.2">
      <c r="A28" s="237"/>
      <c r="B28" s="141" t="s">
        <v>445</v>
      </c>
      <c r="C28" s="140">
        <v>1089</v>
      </c>
      <c r="D28" s="140">
        <v>106</v>
      </c>
      <c r="E28" s="140">
        <v>1925</v>
      </c>
      <c r="F28" s="140">
        <v>3120</v>
      </c>
    </row>
    <row r="29" spans="1:6" x14ac:dyDescent="0.2">
      <c r="A29" s="237"/>
      <c r="B29" s="141" t="s">
        <v>446</v>
      </c>
      <c r="C29" s="140">
        <v>368</v>
      </c>
      <c r="D29" s="140">
        <v>9</v>
      </c>
      <c r="E29" s="140">
        <v>177</v>
      </c>
      <c r="F29" s="140">
        <v>554</v>
      </c>
    </row>
    <row r="30" spans="1:6" x14ac:dyDescent="0.2">
      <c r="A30" s="237"/>
      <c r="B30" s="141" t="s">
        <v>438</v>
      </c>
      <c r="C30" s="140">
        <v>196</v>
      </c>
      <c r="D30" s="140">
        <v>8</v>
      </c>
      <c r="E30" s="140">
        <v>66</v>
      </c>
      <c r="F30" s="140">
        <v>270</v>
      </c>
    </row>
    <row r="31" spans="1:6" x14ac:dyDescent="0.2">
      <c r="A31" s="237"/>
      <c r="B31" s="141" t="s">
        <v>439</v>
      </c>
      <c r="C31" s="140">
        <v>87</v>
      </c>
      <c r="D31" s="140">
        <v>1</v>
      </c>
      <c r="E31" s="140">
        <v>12</v>
      </c>
      <c r="F31" s="140">
        <v>100</v>
      </c>
    </row>
    <row r="32" spans="1:6" x14ac:dyDescent="0.2">
      <c r="A32" s="237"/>
      <c r="B32" s="141" t="s">
        <v>440</v>
      </c>
      <c r="C32" s="140">
        <v>14</v>
      </c>
      <c r="D32" s="140">
        <v>0</v>
      </c>
      <c r="E32" s="140">
        <v>0</v>
      </c>
      <c r="F32" s="140">
        <v>14</v>
      </c>
    </row>
    <row r="33" spans="1:6" x14ac:dyDescent="0.2">
      <c r="A33" s="237"/>
      <c r="B33" s="141" t="s">
        <v>441</v>
      </c>
      <c r="C33" s="140">
        <v>4</v>
      </c>
      <c r="D33" s="140">
        <v>0</v>
      </c>
      <c r="E33" s="140">
        <v>0</v>
      </c>
      <c r="F33" s="140">
        <v>4</v>
      </c>
    </row>
    <row r="34" spans="1:6" x14ac:dyDescent="0.2">
      <c r="A34" s="237"/>
      <c r="B34" s="141" t="s">
        <v>442</v>
      </c>
      <c r="C34" s="140">
        <v>2</v>
      </c>
      <c r="D34" s="140">
        <v>0</v>
      </c>
      <c r="E34" s="140">
        <v>0</v>
      </c>
      <c r="F34" s="140">
        <v>2</v>
      </c>
    </row>
    <row r="35" spans="1:6" x14ac:dyDescent="0.2">
      <c r="A35" s="237"/>
      <c r="B35" s="142" t="s">
        <v>333</v>
      </c>
      <c r="C35" s="143">
        <v>1927</v>
      </c>
      <c r="D35" s="143">
        <v>267</v>
      </c>
      <c r="E35" s="143">
        <v>5166</v>
      </c>
      <c r="F35" s="143">
        <v>7360</v>
      </c>
    </row>
    <row r="36" spans="1:6" x14ac:dyDescent="0.2">
      <c r="A36" s="137"/>
      <c r="B36" s="144"/>
      <c r="C36" s="140"/>
      <c r="D36" s="140"/>
      <c r="E36" s="140"/>
      <c r="F36" s="140"/>
    </row>
    <row r="37" spans="1:6" x14ac:dyDescent="0.2">
      <c r="A37" s="232">
        <v>2013</v>
      </c>
      <c r="B37" s="141" t="s">
        <v>6</v>
      </c>
      <c r="C37" s="140">
        <v>194</v>
      </c>
      <c r="D37" s="140">
        <v>150</v>
      </c>
      <c r="E37" s="140">
        <v>2854</v>
      </c>
      <c r="F37" s="140">
        <v>3198</v>
      </c>
    </row>
    <row r="38" spans="1:6" x14ac:dyDescent="0.2">
      <c r="A38" s="232"/>
      <c r="B38" s="141" t="s">
        <v>445</v>
      </c>
      <c r="C38" s="140">
        <v>1129</v>
      </c>
      <c r="D38" s="140">
        <v>75</v>
      </c>
      <c r="E38" s="140">
        <v>1721</v>
      </c>
      <c r="F38" s="140">
        <v>2925</v>
      </c>
    </row>
    <row r="39" spans="1:6" x14ac:dyDescent="0.2">
      <c r="A39" s="232"/>
      <c r="B39" s="141" t="s">
        <v>446</v>
      </c>
      <c r="C39" s="140">
        <v>358</v>
      </c>
      <c r="D39" s="140">
        <v>14</v>
      </c>
      <c r="E39" s="140">
        <v>173</v>
      </c>
      <c r="F39" s="140">
        <v>545</v>
      </c>
    </row>
    <row r="40" spans="1:6" x14ac:dyDescent="0.2">
      <c r="A40" s="232"/>
      <c r="B40" s="141" t="s">
        <v>438</v>
      </c>
      <c r="C40" s="140">
        <v>200</v>
      </c>
      <c r="D40" s="140">
        <v>9</v>
      </c>
      <c r="E40" s="140">
        <v>52</v>
      </c>
      <c r="F40" s="140">
        <v>261</v>
      </c>
    </row>
    <row r="41" spans="1:6" x14ac:dyDescent="0.2">
      <c r="A41" s="232"/>
      <c r="B41" s="141" t="s">
        <v>439</v>
      </c>
      <c r="C41" s="140">
        <v>99</v>
      </c>
      <c r="D41" s="140">
        <v>0</v>
      </c>
      <c r="E41" s="140">
        <v>5</v>
      </c>
      <c r="F41" s="140">
        <v>104</v>
      </c>
    </row>
    <row r="42" spans="1:6" x14ac:dyDescent="0.2">
      <c r="A42" s="232"/>
      <c r="B42" s="141" t="s">
        <v>440</v>
      </c>
      <c r="C42" s="140">
        <v>22</v>
      </c>
      <c r="D42" s="140">
        <v>0</v>
      </c>
      <c r="E42" s="140">
        <v>0</v>
      </c>
      <c r="F42" s="140">
        <v>22</v>
      </c>
    </row>
    <row r="43" spans="1:6" x14ac:dyDescent="0.2">
      <c r="A43" s="232"/>
      <c r="B43" s="141" t="s">
        <v>441</v>
      </c>
      <c r="C43" s="140">
        <v>4</v>
      </c>
      <c r="D43" s="140">
        <v>0</v>
      </c>
      <c r="E43" s="140">
        <v>0</v>
      </c>
      <c r="F43" s="140">
        <v>4</v>
      </c>
    </row>
    <row r="44" spans="1:6" x14ac:dyDescent="0.2">
      <c r="A44" s="232"/>
      <c r="B44" s="141" t="s">
        <v>442</v>
      </c>
      <c r="C44" s="140">
        <v>1</v>
      </c>
      <c r="D44" s="140">
        <v>0</v>
      </c>
      <c r="E44" s="140">
        <v>0</v>
      </c>
      <c r="F44" s="140">
        <v>1</v>
      </c>
    </row>
    <row r="45" spans="1:6" x14ac:dyDescent="0.2">
      <c r="A45" s="233"/>
      <c r="B45" s="145" t="s">
        <v>334</v>
      </c>
      <c r="C45" s="146">
        <v>2007</v>
      </c>
      <c r="D45" s="146">
        <v>248</v>
      </c>
      <c r="E45" s="146">
        <v>4805</v>
      </c>
      <c r="F45" s="146">
        <v>7060</v>
      </c>
    </row>
  </sheetData>
  <mergeCells count="5">
    <mergeCell ref="C5:E5"/>
    <mergeCell ref="A7:A15"/>
    <mergeCell ref="A17:A25"/>
    <mergeCell ref="A27:A35"/>
    <mergeCell ref="A37:A45"/>
  </mergeCells>
  <hyperlinks>
    <hyperlink ref="A1" location="Innehållsförteckning!A1" display="Innehållsförteckning"/>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D1" sqref="D1"/>
    </sheetView>
  </sheetViews>
  <sheetFormatPr defaultRowHeight="15" x14ac:dyDescent="0.25"/>
  <sheetData>
    <row r="1" spans="1:1" x14ac:dyDescent="0.25">
      <c r="A1" s="53" t="s">
        <v>462</v>
      </c>
    </row>
    <row r="26" spans="2:2" x14ac:dyDescent="0.25">
      <c r="B26" t="str">
        <f>Innehållsförteckning!D2</f>
        <v>Utveckling av antal anställda och nettoomsättning (löpande priser) i transportbranschen, 1997–2013. Index med basår 1997.</v>
      </c>
    </row>
  </sheetData>
  <hyperlinks>
    <hyperlink ref="A1" location="Innehållsförteckning!A1" display="Innehållsförteckning"/>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D1" sqref="D1"/>
    </sheetView>
  </sheetViews>
  <sheetFormatPr defaultRowHeight="11.25" x14ac:dyDescent="0.2"/>
  <cols>
    <col min="1" max="1" width="9.140625" style="21"/>
    <col min="2" max="2" width="15.5703125" style="21" bestFit="1" customWidth="1"/>
    <col min="3" max="5" width="13" style="21" customWidth="1"/>
    <col min="6" max="16384" width="9.140625" style="21"/>
  </cols>
  <sheetData>
    <row r="1" spans="1:6" s="137" customFormat="1" ht="15" x14ac:dyDescent="0.25">
      <c r="A1" s="53" t="s">
        <v>462</v>
      </c>
    </row>
    <row r="2" spans="1:6" s="137" customFormat="1" x14ac:dyDescent="0.2"/>
    <row r="4" spans="1:6" x14ac:dyDescent="0.2">
      <c r="B4" s="11" t="s">
        <v>488</v>
      </c>
      <c r="C4" s="1" t="str">
        <f>Innehållsförteckning!D38</f>
        <v>Antal företag per bolagsform och undergrupp inom Taxitrafik. Uppgifterna avser 2007, 2009, 2011 och 2013</v>
      </c>
      <c r="D4" s="1"/>
      <c r="E4" s="1"/>
      <c r="F4" s="1"/>
    </row>
    <row r="5" spans="1:6" x14ac:dyDescent="0.2">
      <c r="B5" s="2"/>
      <c r="C5" s="234" t="s">
        <v>0</v>
      </c>
      <c r="D5" s="234"/>
      <c r="E5" s="234"/>
      <c r="F5" s="2"/>
    </row>
    <row r="6" spans="1:6" ht="33.75" x14ac:dyDescent="0.2">
      <c r="A6" s="88" t="s">
        <v>58</v>
      </c>
      <c r="B6" s="148" t="s">
        <v>16</v>
      </c>
      <c r="C6" s="4" t="s">
        <v>2</v>
      </c>
      <c r="D6" s="4" t="s">
        <v>3</v>
      </c>
      <c r="E6" s="4" t="s">
        <v>4</v>
      </c>
      <c r="F6" s="5" t="s">
        <v>5</v>
      </c>
    </row>
    <row r="7" spans="1:6" x14ac:dyDescent="0.2">
      <c r="A7" s="236">
        <v>2007</v>
      </c>
      <c r="B7" s="15" t="s">
        <v>50</v>
      </c>
      <c r="C7" s="140">
        <v>1581</v>
      </c>
      <c r="D7" s="140">
        <v>356</v>
      </c>
      <c r="E7" s="140">
        <v>5257</v>
      </c>
      <c r="F7" s="140">
        <v>7194</v>
      </c>
    </row>
    <row r="8" spans="1:6" x14ac:dyDescent="0.2">
      <c r="A8" s="232"/>
      <c r="B8" s="15" t="s">
        <v>51</v>
      </c>
      <c r="C8" s="140">
        <v>88</v>
      </c>
      <c r="D8" s="140">
        <v>3</v>
      </c>
      <c r="E8" s="140">
        <v>0</v>
      </c>
      <c r="F8" s="140">
        <v>91</v>
      </c>
    </row>
    <row r="9" spans="1:6" x14ac:dyDescent="0.2">
      <c r="A9" s="232"/>
      <c r="B9" s="94" t="s">
        <v>331</v>
      </c>
      <c r="C9" s="78">
        <v>1669</v>
      </c>
      <c r="D9" s="78">
        <v>359</v>
      </c>
      <c r="E9" s="78">
        <v>5257</v>
      </c>
      <c r="F9" s="78">
        <v>7285</v>
      </c>
    </row>
    <row r="10" spans="1:6" x14ac:dyDescent="0.2">
      <c r="A10" s="95"/>
      <c r="B10" s="144"/>
      <c r="C10" s="80"/>
      <c r="D10" s="80"/>
      <c r="E10" s="80"/>
      <c r="F10" s="80"/>
    </row>
    <row r="11" spans="1:6" x14ac:dyDescent="0.2">
      <c r="A11" s="237">
        <v>2009</v>
      </c>
      <c r="B11" s="15" t="s">
        <v>50</v>
      </c>
      <c r="C11" s="140">
        <v>1583</v>
      </c>
      <c r="D11" s="140">
        <v>284</v>
      </c>
      <c r="E11" s="140">
        <v>5068</v>
      </c>
      <c r="F11" s="140">
        <v>6935</v>
      </c>
    </row>
    <row r="12" spans="1:6" x14ac:dyDescent="0.2">
      <c r="A12" s="237"/>
      <c r="B12" s="15" t="s">
        <v>51</v>
      </c>
      <c r="C12" s="140">
        <v>90</v>
      </c>
      <c r="D12" s="140">
        <v>3</v>
      </c>
      <c r="E12" s="140">
        <v>0</v>
      </c>
      <c r="F12" s="140">
        <v>93</v>
      </c>
    </row>
    <row r="13" spans="1:6" x14ac:dyDescent="0.2">
      <c r="A13" s="237"/>
      <c r="B13" s="94" t="s">
        <v>332</v>
      </c>
      <c r="C13" s="78">
        <v>1673</v>
      </c>
      <c r="D13" s="78">
        <v>287</v>
      </c>
      <c r="E13" s="78">
        <v>5068</v>
      </c>
      <c r="F13" s="78">
        <v>7028</v>
      </c>
    </row>
    <row r="14" spans="1:6" x14ac:dyDescent="0.2">
      <c r="A14" s="95"/>
      <c r="B14" s="144"/>
      <c r="C14" s="80"/>
      <c r="D14" s="80"/>
      <c r="E14" s="80"/>
      <c r="F14" s="80"/>
    </row>
    <row r="15" spans="1:6" x14ac:dyDescent="0.2">
      <c r="A15" s="237">
        <v>2011</v>
      </c>
      <c r="B15" s="15" t="s">
        <v>50</v>
      </c>
      <c r="C15" s="140">
        <v>1852</v>
      </c>
      <c r="D15" s="140">
        <v>265</v>
      </c>
      <c r="E15" s="140">
        <v>5166</v>
      </c>
      <c r="F15" s="140">
        <v>7283</v>
      </c>
    </row>
    <row r="16" spans="1:6" x14ac:dyDescent="0.2">
      <c r="A16" s="237"/>
      <c r="B16" s="15" t="s">
        <v>51</v>
      </c>
      <c r="C16" s="140">
        <v>75</v>
      </c>
      <c r="D16" s="140">
        <v>2</v>
      </c>
      <c r="E16" s="140">
        <v>0</v>
      </c>
      <c r="F16" s="140">
        <v>77</v>
      </c>
    </row>
    <row r="17" spans="1:6" x14ac:dyDescent="0.2">
      <c r="A17" s="237"/>
      <c r="B17" s="94" t="s">
        <v>333</v>
      </c>
      <c r="C17" s="78">
        <v>1927</v>
      </c>
      <c r="D17" s="78">
        <v>267</v>
      </c>
      <c r="E17" s="78">
        <v>5166</v>
      </c>
      <c r="F17" s="78">
        <v>7360</v>
      </c>
    </row>
    <row r="18" spans="1:6" x14ac:dyDescent="0.2">
      <c r="A18" s="92"/>
      <c r="B18" s="144"/>
      <c r="C18" s="80"/>
      <c r="D18" s="80"/>
      <c r="E18" s="80"/>
      <c r="F18" s="80"/>
    </row>
    <row r="19" spans="1:6" x14ac:dyDescent="0.2">
      <c r="A19" s="232">
        <v>2013</v>
      </c>
      <c r="B19" s="15" t="s">
        <v>50</v>
      </c>
      <c r="C19" s="140">
        <v>1938</v>
      </c>
      <c r="D19" s="140">
        <v>246</v>
      </c>
      <c r="E19" s="140">
        <v>4805</v>
      </c>
      <c r="F19" s="140">
        <v>6989</v>
      </c>
    </row>
    <row r="20" spans="1:6" x14ac:dyDescent="0.2">
      <c r="A20" s="232"/>
      <c r="B20" s="15" t="s">
        <v>51</v>
      </c>
      <c r="C20" s="140">
        <v>69</v>
      </c>
      <c r="D20" s="140">
        <v>2</v>
      </c>
      <c r="E20" s="140">
        <v>0</v>
      </c>
      <c r="F20" s="140">
        <v>71</v>
      </c>
    </row>
    <row r="21" spans="1:6" x14ac:dyDescent="0.2">
      <c r="A21" s="233"/>
      <c r="B21" s="97" t="s">
        <v>334</v>
      </c>
      <c r="C21" s="146">
        <v>2007</v>
      </c>
      <c r="D21" s="146">
        <v>248</v>
      </c>
      <c r="E21" s="146">
        <v>4805</v>
      </c>
      <c r="F21" s="146">
        <v>7060</v>
      </c>
    </row>
  </sheetData>
  <mergeCells count="5">
    <mergeCell ref="C5:E5"/>
    <mergeCell ref="A7:A9"/>
    <mergeCell ref="A11:A13"/>
    <mergeCell ref="A15:A17"/>
    <mergeCell ref="A19:A21"/>
  </mergeCells>
  <hyperlinks>
    <hyperlink ref="A1" location="Innehållsförteckning!A1" display="Innehållsförteckning"/>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D1" sqref="D1"/>
    </sheetView>
  </sheetViews>
  <sheetFormatPr defaultRowHeight="11.25" x14ac:dyDescent="0.2"/>
  <cols>
    <col min="1" max="1" width="9.140625" style="21"/>
    <col min="2" max="2" width="15.5703125" style="21" bestFit="1" customWidth="1"/>
    <col min="3" max="4" width="7.85546875" style="21" customWidth="1"/>
    <col min="5" max="5" width="13.28515625" style="21" customWidth="1"/>
    <col min="6" max="16384" width="9.140625" style="21"/>
  </cols>
  <sheetData>
    <row r="1" spans="1:7" s="137" customFormat="1" ht="15" x14ac:dyDescent="0.25">
      <c r="A1" s="53" t="s">
        <v>462</v>
      </c>
    </row>
    <row r="2" spans="1:7" s="137" customFormat="1" x14ac:dyDescent="0.2"/>
    <row r="4" spans="1:7" x14ac:dyDescent="0.2">
      <c r="B4" s="11" t="s">
        <v>489</v>
      </c>
      <c r="C4" s="1" t="str">
        <f>Innehållsförteckning!D39</f>
        <v>Storlek och fordonsinnehav för aktiebolagen inom Taxitrafik i undergrupperna taxiåkerier och beställningscentraler. Uppgifterna avser 2007, 2009, 2011 och 2013</v>
      </c>
      <c r="D4" s="1"/>
      <c r="E4" s="1"/>
      <c r="F4" s="1"/>
      <c r="G4" s="1"/>
    </row>
    <row r="5" spans="1:7" ht="15" customHeight="1" x14ac:dyDescent="0.2">
      <c r="A5" s="249" t="s">
        <v>58</v>
      </c>
      <c r="B5" s="250" t="s">
        <v>16</v>
      </c>
      <c r="C5" s="238" t="s">
        <v>20</v>
      </c>
      <c r="D5" s="238" t="s">
        <v>21</v>
      </c>
      <c r="E5" s="238" t="s">
        <v>450</v>
      </c>
      <c r="F5" s="240" t="s">
        <v>45</v>
      </c>
      <c r="G5" s="240"/>
    </row>
    <row r="6" spans="1:7" x14ac:dyDescent="0.2">
      <c r="A6" s="244"/>
      <c r="B6" s="251"/>
      <c r="C6" s="245"/>
      <c r="D6" s="245"/>
      <c r="E6" s="239"/>
      <c r="F6" s="5" t="s">
        <v>46</v>
      </c>
      <c r="G6" s="12" t="s">
        <v>47</v>
      </c>
    </row>
    <row r="7" spans="1:7" x14ac:dyDescent="0.2">
      <c r="A7" s="236">
        <v>2007</v>
      </c>
      <c r="B7" s="15" t="s">
        <v>50</v>
      </c>
      <c r="C7" s="140">
        <v>1581</v>
      </c>
      <c r="D7" s="140">
        <v>8964</v>
      </c>
      <c r="E7" s="140">
        <v>5204</v>
      </c>
      <c r="F7" s="140">
        <v>4859</v>
      </c>
      <c r="G7" s="140">
        <v>290</v>
      </c>
    </row>
    <row r="8" spans="1:7" x14ac:dyDescent="0.2">
      <c r="A8" s="237"/>
      <c r="B8" s="15" t="s">
        <v>51</v>
      </c>
      <c r="C8" s="140">
        <v>88</v>
      </c>
      <c r="D8" s="140">
        <v>945</v>
      </c>
      <c r="E8" s="140">
        <v>5185</v>
      </c>
      <c r="F8" s="140">
        <v>115</v>
      </c>
      <c r="G8" s="140">
        <v>39</v>
      </c>
    </row>
    <row r="9" spans="1:7" x14ac:dyDescent="0.2">
      <c r="A9" s="237"/>
      <c r="B9" s="77" t="s">
        <v>331</v>
      </c>
      <c r="C9" s="84">
        <v>1669</v>
      </c>
      <c r="D9" s="84">
        <v>9909</v>
      </c>
      <c r="E9" s="84">
        <v>10389</v>
      </c>
      <c r="F9" s="84">
        <v>4974</v>
      </c>
      <c r="G9" s="84">
        <v>329</v>
      </c>
    </row>
    <row r="10" spans="1:7" x14ac:dyDescent="0.2">
      <c r="A10" s="138"/>
      <c r="B10" s="144"/>
      <c r="C10" s="80"/>
      <c r="D10" s="80"/>
      <c r="E10" s="80"/>
      <c r="F10" s="80"/>
      <c r="G10" s="80"/>
    </row>
    <row r="11" spans="1:7" x14ac:dyDescent="0.2">
      <c r="A11" s="237">
        <v>2009</v>
      </c>
      <c r="B11" s="15" t="s">
        <v>50</v>
      </c>
      <c r="C11" s="140">
        <v>1583</v>
      </c>
      <c r="D11" s="140">
        <v>9809</v>
      </c>
      <c r="E11" s="140">
        <v>5903</v>
      </c>
      <c r="F11" s="140">
        <v>6255</v>
      </c>
      <c r="G11" s="140">
        <v>371</v>
      </c>
    </row>
    <row r="12" spans="1:7" x14ac:dyDescent="0.2">
      <c r="A12" s="237"/>
      <c r="B12" s="15" t="s">
        <v>51</v>
      </c>
      <c r="C12" s="140">
        <v>90</v>
      </c>
      <c r="D12" s="140">
        <v>1014</v>
      </c>
      <c r="E12" s="140">
        <v>5473</v>
      </c>
      <c r="F12" s="140">
        <v>126</v>
      </c>
      <c r="G12" s="140">
        <v>45</v>
      </c>
    </row>
    <row r="13" spans="1:7" x14ac:dyDescent="0.2">
      <c r="A13" s="237"/>
      <c r="B13" s="77" t="s">
        <v>332</v>
      </c>
      <c r="C13" s="84">
        <v>1673</v>
      </c>
      <c r="D13" s="84">
        <v>10823</v>
      </c>
      <c r="E13" s="84">
        <v>11376</v>
      </c>
      <c r="F13" s="84">
        <v>6381</v>
      </c>
      <c r="G13" s="84">
        <v>416</v>
      </c>
    </row>
    <row r="14" spans="1:7" x14ac:dyDescent="0.2">
      <c r="A14" s="138"/>
      <c r="B14" s="144"/>
      <c r="C14" s="80"/>
      <c r="D14" s="80"/>
      <c r="E14" s="80"/>
      <c r="F14" s="80"/>
      <c r="G14" s="80"/>
    </row>
    <row r="15" spans="1:7" x14ac:dyDescent="0.2">
      <c r="A15" s="237">
        <v>2011</v>
      </c>
      <c r="B15" s="15" t="s">
        <v>50</v>
      </c>
      <c r="C15" s="140">
        <v>1852</v>
      </c>
      <c r="D15" s="140">
        <v>11034</v>
      </c>
      <c r="E15" s="140">
        <v>6906</v>
      </c>
      <c r="F15" s="140">
        <v>7517</v>
      </c>
      <c r="G15" s="140">
        <v>413</v>
      </c>
    </row>
    <row r="16" spans="1:7" x14ac:dyDescent="0.2">
      <c r="A16" s="237"/>
      <c r="B16" s="15" t="s">
        <v>51</v>
      </c>
      <c r="C16" s="140">
        <v>75</v>
      </c>
      <c r="D16" s="140">
        <v>839</v>
      </c>
      <c r="E16" s="140">
        <v>6475</v>
      </c>
      <c r="F16" s="140">
        <v>120</v>
      </c>
      <c r="G16" s="140">
        <v>37</v>
      </c>
    </row>
    <row r="17" spans="1:7" x14ac:dyDescent="0.2">
      <c r="A17" s="237"/>
      <c r="B17" s="77" t="s">
        <v>333</v>
      </c>
      <c r="C17" s="84">
        <v>1927</v>
      </c>
      <c r="D17" s="84">
        <v>11873</v>
      </c>
      <c r="E17" s="84">
        <v>13381</v>
      </c>
      <c r="F17" s="84">
        <v>7637</v>
      </c>
      <c r="G17" s="84">
        <v>450</v>
      </c>
    </row>
    <row r="18" spans="1:7" x14ac:dyDescent="0.2">
      <c r="A18" s="77"/>
      <c r="B18" s="144"/>
      <c r="C18" s="80"/>
      <c r="D18" s="80"/>
      <c r="E18" s="80"/>
      <c r="F18" s="80"/>
      <c r="G18" s="80"/>
    </row>
    <row r="19" spans="1:7" x14ac:dyDescent="0.2">
      <c r="A19" s="232">
        <v>2013</v>
      </c>
      <c r="B19" s="15" t="s">
        <v>50</v>
      </c>
      <c r="C19" s="140">
        <v>1938</v>
      </c>
      <c r="D19" s="140">
        <v>11746</v>
      </c>
      <c r="E19" s="140">
        <v>7859</v>
      </c>
      <c r="F19" s="140">
        <v>8408</v>
      </c>
      <c r="G19" s="140">
        <v>446</v>
      </c>
    </row>
    <row r="20" spans="1:7" x14ac:dyDescent="0.2">
      <c r="A20" s="232"/>
      <c r="B20" s="15" t="s">
        <v>51</v>
      </c>
      <c r="C20" s="140">
        <v>69</v>
      </c>
      <c r="D20" s="140">
        <v>731</v>
      </c>
      <c r="E20" s="140">
        <v>6951</v>
      </c>
      <c r="F20" s="140">
        <v>99</v>
      </c>
      <c r="G20" s="140">
        <v>42</v>
      </c>
    </row>
    <row r="21" spans="1:7" x14ac:dyDescent="0.2">
      <c r="A21" s="233"/>
      <c r="B21" s="81" t="s">
        <v>334</v>
      </c>
      <c r="C21" s="87">
        <v>2007</v>
      </c>
      <c r="D21" s="87">
        <v>12477</v>
      </c>
      <c r="E21" s="87">
        <v>14810</v>
      </c>
      <c r="F21" s="87">
        <v>8507</v>
      </c>
      <c r="G21" s="87">
        <v>488</v>
      </c>
    </row>
    <row r="23" spans="1:7" x14ac:dyDescent="0.2">
      <c r="B23" s="21" t="s">
        <v>55</v>
      </c>
    </row>
  </sheetData>
  <mergeCells count="10">
    <mergeCell ref="C5:C6"/>
    <mergeCell ref="D5:D6"/>
    <mergeCell ref="E5:E6"/>
    <mergeCell ref="F5:G5"/>
    <mergeCell ref="A7:A9"/>
    <mergeCell ref="A11:A13"/>
    <mergeCell ref="A15:A17"/>
    <mergeCell ref="A19:A21"/>
    <mergeCell ref="B5:B6"/>
    <mergeCell ref="A5:A6"/>
  </mergeCells>
  <hyperlinks>
    <hyperlink ref="A1" location="Innehållsförteckning!A1" display="Innehållsförteckning"/>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1" sqref="D1"/>
    </sheetView>
  </sheetViews>
  <sheetFormatPr defaultRowHeight="11.25" x14ac:dyDescent="0.2"/>
  <cols>
    <col min="1" max="1" width="9.140625" style="21"/>
    <col min="2" max="2" width="15.7109375" style="21" bestFit="1" customWidth="1"/>
    <col min="3" max="6" width="9.7109375" style="21" customWidth="1"/>
    <col min="7" max="16384" width="9.140625" style="21"/>
  </cols>
  <sheetData>
    <row r="1" spans="1:6" s="137" customFormat="1" ht="15" x14ac:dyDescent="0.25">
      <c r="A1" s="53" t="s">
        <v>462</v>
      </c>
    </row>
    <row r="2" spans="1:6" s="137" customFormat="1" x14ac:dyDescent="0.2"/>
    <row r="4" spans="1:6" x14ac:dyDescent="0.2">
      <c r="B4" s="11" t="s">
        <v>490</v>
      </c>
      <c r="C4" s="23" t="str">
        <f>Innehållsförteckning!D40</f>
        <v>Nyckeltal för aktiebolagen inom Taxitrafik i undergrupperna taxiåkerier och beställningscentraler. Uppgifterna avser 2007, 2009, 2011 och 2013</v>
      </c>
      <c r="D4" s="23"/>
      <c r="E4" s="23"/>
      <c r="F4" s="23"/>
    </row>
    <row r="5" spans="1:6" ht="33.75" x14ac:dyDescent="0.2">
      <c r="A5" s="88" t="s">
        <v>58</v>
      </c>
      <c r="B5" s="113" t="s">
        <v>16</v>
      </c>
      <c r="C5" s="13" t="s">
        <v>26</v>
      </c>
      <c r="D5" s="14" t="s">
        <v>27</v>
      </c>
      <c r="E5" s="14" t="s">
        <v>28</v>
      </c>
      <c r="F5" s="4" t="s">
        <v>29</v>
      </c>
    </row>
    <row r="6" spans="1:6" x14ac:dyDescent="0.2">
      <c r="A6" s="236">
        <v>2007</v>
      </c>
      <c r="B6" s="15" t="s">
        <v>50</v>
      </c>
      <c r="C6" s="186">
        <v>0.31190155330000002</v>
      </c>
      <c r="D6" s="193">
        <v>9.7609549000000004E-2</v>
      </c>
      <c r="E6" s="193">
        <v>4.4084779599999999E-2</v>
      </c>
      <c r="F6" s="82">
        <v>345</v>
      </c>
    </row>
    <row r="7" spans="1:6" x14ac:dyDescent="0.2">
      <c r="A7" s="232"/>
      <c r="B7" s="15" t="s">
        <v>51</v>
      </c>
      <c r="C7" s="187">
        <v>0.25601599390000002</v>
      </c>
      <c r="D7" s="193">
        <v>2.4361652800000001E-2</v>
      </c>
      <c r="E7" s="193">
        <v>3.1701247000000001E-3</v>
      </c>
      <c r="F7" s="83">
        <v>486</v>
      </c>
    </row>
    <row r="8" spans="1:6" x14ac:dyDescent="0.2">
      <c r="A8" s="232"/>
      <c r="B8" s="77" t="s">
        <v>331</v>
      </c>
      <c r="C8" s="188">
        <v>0.29891783760000001</v>
      </c>
      <c r="D8" s="194">
        <v>8.0592096399999993E-2</v>
      </c>
      <c r="E8" s="194">
        <v>2.3663536900000001E-2</v>
      </c>
      <c r="F8" s="84">
        <v>358</v>
      </c>
    </row>
    <row r="9" spans="1:6" x14ac:dyDescent="0.2">
      <c r="A9" s="95"/>
      <c r="B9" s="144"/>
      <c r="C9" s="129"/>
      <c r="D9" s="123"/>
      <c r="E9" s="123"/>
      <c r="F9" s="80"/>
    </row>
    <row r="10" spans="1:6" x14ac:dyDescent="0.2">
      <c r="A10" s="237">
        <v>2009</v>
      </c>
      <c r="B10" s="15" t="s">
        <v>50</v>
      </c>
      <c r="C10" s="136">
        <v>0.32244440880000003</v>
      </c>
      <c r="D10" s="135">
        <v>8.0677689799999994E-2</v>
      </c>
      <c r="E10" s="135">
        <v>3.6780002499999999E-2</v>
      </c>
      <c r="F10" s="85">
        <v>358</v>
      </c>
    </row>
    <row r="11" spans="1:6" x14ac:dyDescent="0.2">
      <c r="A11" s="237"/>
      <c r="B11" s="15" t="s">
        <v>51</v>
      </c>
      <c r="C11" s="136">
        <v>0.27410177990000001</v>
      </c>
      <c r="D11" s="135">
        <v>4.9416100800000001E-2</v>
      </c>
      <c r="E11" s="135">
        <v>8.0748873999999995E-3</v>
      </c>
      <c r="F11" s="85">
        <v>483</v>
      </c>
    </row>
    <row r="12" spans="1:6" x14ac:dyDescent="0.2">
      <c r="A12" s="237"/>
      <c r="B12" s="77" t="s">
        <v>332</v>
      </c>
      <c r="C12" s="134">
        <v>0.31185243270000002</v>
      </c>
      <c r="D12" s="133">
        <v>7.3828207000000007E-2</v>
      </c>
      <c r="E12" s="133">
        <v>2.2970869299999998E-2</v>
      </c>
      <c r="F12" s="86">
        <v>370</v>
      </c>
    </row>
    <row r="13" spans="1:6" x14ac:dyDescent="0.2">
      <c r="A13" s="95"/>
      <c r="B13" s="144"/>
      <c r="C13" s="129"/>
      <c r="D13" s="123"/>
      <c r="E13" s="123"/>
      <c r="F13" s="80"/>
    </row>
    <row r="14" spans="1:6" x14ac:dyDescent="0.2">
      <c r="A14" s="237">
        <v>2011</v>
      </c>
      <c r="B14" s="15" t="s">
        <v>50</v>
      </c>
      <c r="C14" s="136">
        <v>0.29394987919999999</v>
      </c>
      <c r="D14" s="135">
        <v>7.6861032800000006E-2</v>
      </c>
      <c r="E14" s="135">
        <v>3.2063611399999997E-2</v>
      </c>
      <c r="F14" s="85">
        <v>369</v>
      </c>
    </row>
    <row r="15" spans="1:6" x14ac:dyDescent="0.2">
      <c r="A15" s="237"/>
      <c r="B15" s="15" t="s">
        <v>51</v>
      </c>
      <c r="C15" s="136">
        <v>0.31428606240000001</v>
      </c>
      <c r="D15" s="135">
        <v>8.2455164499999997E-2</v>
      </c>
      <c r="E15" s="135">
        <v>1.47280434E-2</v>
      </c>
      <c r="F15" s="85">
        <v>648</v>
      </c>
    </row>
    <row r="16" spans="1:6" x14ac:dyDescent="0.2">
      <c r="A16" s="237"/>
      <c r="B16" s="77" t="s">
        <v>333</v>
      </c>
      <c r="C16" s="134">
        <v>0.2992690972</v>
      </c>
      <c r="D16" s="133">
        <v>7.8324257499999994E-2</v>
      </c>
      <c r="E16" s="133">
        <v>2.3674966499999998E-2</v>
      </c>
      <c r="F16" s="86">
        <v>388</v>
      </c>
    </row>
    <row r="17" spans="1:6" x14ac:dyDescent="0.2">
      <c r="A17" s="92"/>
      <c r="B17" s="144"/>
      <c r="C17" s="129"/>
      <c r="D17" s="123"/>
      <c r="E17" s="123"/>
      <c r="F17" s="80"/>
    </row>
    <row r="18" spans="1:6" x14ac:dyDescent="0.2">
      <c r="A18" s="232">
        <v>2013</v>
      </c>
      <c r="B18" s="15" t="s">
        <v>50</v>
      </c>
      <c r="C18" s="129">
        <v>0.315057209</v>
      </c>
      <c r="D18" s="123">
        <v>8.8383808600000002E-2</v>
      </c>
      <c r="E18" s="123">
        <v>3.6797379800000002E-2</v>
      </c>
      <c r="F18" s="80">
        <v>387</v>
      </c>
    </row>
    <row r="19" spans="1:6" x14ac:dyDescent="0.2">
      <c r="A19" s="232"/>
      <c r="B19" s="15" t="s">
        <v>51</v>
      </c>
      <c r="C19" s="129">
        <v>0.32252268140000001</v>
      </c>
      <c r="D19" s="123">
        <v>0.11651053290000001</v>
      </c>
      <c r="E19" s="123">
        <v>1.9701537200000001E-2</v>
      </c>
      <c r="F19" s="80">
        <v>760</v>
      </c>
    </row>
    <row r="20" spans="1:6" x14ac:dyDescent="0.2">
      <c r="A20" s="233"/>
      <c r="B20" s="81" t="s">
        <v>334</v>
      </c>
      <c r="C20" s="132">
        <v>0.31698406229999998</v>
      </c>
      <c r="D20" s="131">
        <v>9.5643372399999996E-2</v>
      </c>
      <c r="E20" s="131">
        <v>2.87733916E-2</v>
      </c>
      <c r="F20" s="146">
        <v>409</v>
      </c>
    </row>
    <row r="22" spans="1:6" x14ac:dyDescent="0.2">
      <c r="B22" s="21" t="s">
        <v>56</v>
      </c>
    </row>
    <row r="27" spans="1:6" ht="15" x14ac:dyDescent="0.25">
      <c r="B27" s="53" t="s">
        <v>421</v>
      </c>
    </row>
    <row r="28" spans="1:6" ht="15" x14ac:dyDescent="0.25">
      <c r="B28"/>
    </row>
  </sheetData>
  <mergeCells count="4">
    <mergeCell ref="A6:A8"/>
    <mergeCell ref="A10:A12"/>
    <mergeCell ref="A14:A16"/>
    <mergeCell ref="A18:A20"/>
  </mergeCells>
  <hyperlinks>
    <hyperlink ref="A1" location="Innehållsförteckning!A1" display="Innehållsförteckning"/>
    <hyperlink ref="B27" r:id="rId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D1" sqref="D1"/>
    </sheetView>
  </sheetViews>
  <sheetFormatPr defaultRowHeight="15" x14ac:dyDescent="0.25"/>
  <sheetData>
    <row r="1" spans="1:1" x14ac:dyDescent="0.25">
      <c r="A1" s="53" t="s">
        <v>462</v>
      </c>
    </row>
    <row r="35" spans="2:2" x14ac:dyDescent="0.25">
      <c r="B35" t="str">
        <f>Innehållsförteckning!D41</f>
        <v>Taxitrafik. Utveckling avseende avkastning på eget kapital (Re), avkastning på totalt kapital (Rt), samt räntekostnad (Rs), 1997–2013</v>
      </c>
    </row>
    <row r="38" spans="2:2" x14ac:dyDescent="0.25">
      <c r="B38" s="53" t="s">
        <v>421</v>
      </c>
    </row>
  </sheetData>
  <hyperlinks>
    <hyperlink ref="A1" location="Innehållsförteckning!A1" display="Innehållsförteckning"/>
    <hyperlink ref="B38" r:id="rId1"/>
  </hyperlinks>
  <pageMargins left="0.7" right="0.7" top="0.75" bottom="0.75" header="0.3" footer="0.3"/>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2" spans="2:2" x14ac:dyDescent="0.25">
      <c r="B32" t="str">
        <f>Innehållsförteckning!D42</f>
        <v>Soliditet i de sex delbranscherna 1997–2013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2" spans="2:2" x14ac:dyDescent="0.25">
      <c r="B32" t="str">
        <f>Innehållsförteckning!D43</f>
        <v>Kapitalets omsättningshastighet i de sex delbranscherna 1997–2013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1" spans="2:2" x14ac:dyDescent="0.25">
      <c r="B31" t="str">
        <f>Innehållsförteckning!D44</f>
        <v>Investeringar (miljoner kronor) i de sex delbranscherna 1999–2013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1" spans="2:2" x14ac:dyDescent="0.25">
      <c r="B31" t="str">
        <f>Innehållsförteckning!D45</f>
        <v>Rörelsemarginal i de sex delbranscherna 1997–2013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1" spans="2:2" x14ac:dyDescent="0.25">
      <c r="B31" t="str">
        <f>Innehållsförteckning!D46</f>
        <v>Avkastning på totalt kapital i de sex delbranscherna 1997–2013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3" spans="2:2" x14ac:dyDescent="0.25">
      <c r="B33" t="str">
        <f>Innehållsförteckning!D47</f>
        <v>Förädlingsvärde per anställd (tusen kronor) i de sex delbranscherna 1997–2013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D1" sqref="D1"/>
    </sheetView>
  </sheetViews>
  <sheetFormatPr defaultRowHeight="15" x14ac:dyDescent="0.25"/>
  <sheetData>
    <row r="1" spans="1:1" x14ac:dyDescent="0.25">
      <c r="A1" s="53" t="s">
        <v>462</v>
      </c>
    </row>
    <row r="26" spans="2:2" x14ac:dyDescent="0.25">
      <c r="B26" t="str">
        <f>Innehållsförteckning!D3</f>
        <v>Utveckling av transportbranschens totala nettoomsättning i relation till BNP (löpande priser) 1997–2013. Index med basår 1997.</v>
      </c>
    </row>
  </sheetData>
  <hyperlinks>
    <hyperlink ref="A1" location="Innehållsförteckning!A1" display="Innehållsförteckning"/>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3" spans="2:2" x14ac:dyDescent="0.25">
      <c r="B33" t="str">
        <f>Innehållsförteckning!D48</f>
        <v>Nettoomsättning per anställd (tusen kronor) i de sex delbranscherna 1997–2013</v>
      </c>
    </row>
    <row r="35" spans="2:2" x14ac:dyDescent="0.25">
      <c r="B35" s="53" t="s">
        <v>421</v>
      </c>
    </row>
  </sheetData>
  <hyperlinks>
    <hyperlink ref="A1" location="Innehållsförteckning!A1" display="Innehållsförteckning"/>
    <hyperlink ref="B35" r:id="rId1"/>
  </hyperlinks>
  <pageMargins left="0.7" right="0.7" top="0.75" bottom="0.75" header="0.3" footer="0.3"/>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D1" sqref="D1"/>
    </sheetView>
  </sheetViews>
  <sheetFormatPr defaultRowHeight="15" x14ac:dyDescent="0.25"/>
  <sheetData>
    <row r="1" spans="1:1" x14ac:dyDescent="0.25">
      <c r="A1" s="53" t="s">
        <v>462</v>
      </c>
    </row>
    <row r="21" spans="2:2" x14ac:dyDescent="0.25">
      <c r="B21" t="str">
        <f>Innehållsförteckning!D49</f>
        <v>Antal aktiebolag som startat respektive avslutat verksamhet i transportbranschen 1997–2012, samt totalt antal aktiva företag i transportbranschen uttryckt som index med basår 1997 (höger skala).</v>
      </c>
    </row>
  </sheetData>
  <hyperlinks>
    <hyperlink ref="A1" location="Innehållsförteckning!A1" display="Innehållsförteckning"/>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D1" sqref="D1"/>
    </sheetView>
  </sheetViews>
  <sheetFormatPr defaultRowHeight="15" x14ac:dyDescent="0.25"/>
  <sheetData>
    <row r="1" spans="1:1" x14ac:dyDescent="0.25">
      <c r="A1" s="53" t="s">
        <v>462</v>
      </c>
    </row>
    <row r="22" spans="2:2" x14ac:dyDescent="0.25">
      <c r="B22" t="str">
        <f>Innehållsförteckning!D50</f>
        <v>Andel anställda i genuint nystartade företag, beräknat som 2013 års andel anställda i företag som startat verksamheten under åren 1997–2012</v>
      </c>
    </row>
  </sheetData>
  <hyperlinks>
    <hyperlink ref="A1" location="Innehållsförteckning!A1" display="Innehållsförteckning"/>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D1" sqref="D1"/>
    </sheetView>
  </sheetViews>
  <sheetFormatPr defaultRowHeight="15" x14ac:dyDescent="0.25"/>
  <sheetData>
    <row r="1" spans="1:1" x14ac:dyDescent="0.25">
      <c r="A1" s="53" t="s">
        <v>462</v>
      </c>
    </row>
    <row r="25" spans="2:2" x14ac:dyDescent="0.25">
      <c r="B25" t="str">
        <f>Innehållsförteckning!D51</f>
        <v>Antal anställda per år i sex cohorter av genuint nystartade aktiebolag i transportbranschen i sin helhet</v>
      </c>
    </row>
  </sheetData>
  <hyperlinks>
    <hyperlink ref="A1" location="Innehållsförteckning!A1" display="Innehållsförteckning"/>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D1" sqref="D1"/>
    </sheetView>
  </sheetViews>
  <sheetFormatPr defaultRowHeight="15" x14ac:dyDescent="0.25"/>
  <sheetData>
    <row r="1" spans="1:1" x14ac:dyDescent="0.25">
      <c r="A1" s="53" t="s">
        <v>462</v>
      </c>
    </row>
    <row r="20" spans="2:2" x14ac:dyDescent="0.25">
      <c r="B20" t="str">
        <f>Innehållsförteckning!D52</f>
        <v>Antal anställda i cohort 1997 uppdelat på kvarvarande och tillkommande anställda. Index med basår 1997</v>
      </c>
    </row>
  </sheetData>
  <hyperlinks>
    <hyperlink ref="A1" location="Innehållsförteckning!A1" display="Innehållsförteckning"/>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D1" sqref="D1"/>
    </sheetView>
  </sheetViews>
  <sheetFormatPr defaultRowHeight="15" x14ac:dyDescent="0.25"/>
  <sheetData>
    <row r="1" spans="1:1" x14ac:dyDescent="0.25">
      <c r="A1" s="53" t="s">
        <v>462</v>
      </c>
    </row>
    <row r="20" spans="2:2" x14ac:dyDescent="0.25">
      <c r="B20" t="str">
        <f>Innehållsförteckning!D53</f>
        <v>Antal anställda i cohort 1999 uppdelat på kvarvarande och tillkommande anställda. Index med basår 1999</v>
      </c>
    </row>
  </sheetData>
  <hyperlinks>
    <hyperlink ref="A1" location="Innehållsförteckning!A1" display="Innehållsförteckning"/>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D1" sqref="D1"/>
    </sheetView>
  </sheetViews>
  <sheetFormatPr defaultRowHeight="15" x14ac:dyDescent="0.25"/>
  <sheetData>
    <row r="1" spans="1:1" x14ac:dyDescent="0.25">
      <c r="A1" s="53" t="s">
        <v>462</v>
      </c>
    </row>
    <row r="23" spans="2:2" x14ac:dyDescent="0.25">
      <c r="B23" t="str">
        <f>Innehållsförteckning!D54</f>
        <v>Rörelsemarginal inom cohorterna 1997 till 2002. Jämförelsevärdet avser samtliga företag i transportbranschen.</v>
      </c>
    </row>
    <row r="26" spans="2:2" x14ac:dyDescent="0.25">
      <c r="B26" s="53" t="s">
        <v>421</v>
      </c>
    </row>
  </sheetData>
  <hyperlinks>
    <hyperlink ref="A1" location="Innehållsförteckning!A1" display="Innehållsförteckning"/>
    <hyperlink ref="B26" r:id="rId1"/>
  </hyperlinks>
  <pageMargins left="0.7" right="0.7" top="0.75" bottom="0.75" header="0.3" footer="0.3"/>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D1" sqref="D1"/>
    </sheetView>
  </sheetViews>
  <sheetFormatPr defaultRowHeight="15" x14ac:dyDescent="0.25"/>
  <sheetData>
    <row r="1" spans="1:1" x14ac:dyDescent="0.25">
      <c r="A1" s="53" t="s">
        <v>462</v>
      </c>
    </row>
    <row r="23" spans="2:2" x14ac:dyDescent="0.25">
      <c r="B23" t="str">
        <f>Innehållsförteckning!D55</f>
        <v>Förädlingsvärde per anställd (tusen kronor) inom cohorterna 1997 till 2002. Jämförelsevärdet avser samtliga företag i transportbranschen</v>
      </c>
    </row>
    <row r="26" spans="2:2" x14ac:dyDescent="0.25">
      <c r="B26" s="53" t="s">
        <v>421</v>
      </c>
    </row>
  </sheetData>
  <hyperlinks>
    <hyperlink ref="A1" location="Innehållsförteckning!A1" display="Innehållsförteckning"/>
    <hyperlink ref="B26" r:id="rId1"/>
  </hyperlinks>
  <pageMargins left="0.7" right="0.7" top="0.75" bottom="0.75" header="0.3" footer="0.3"/>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1" sqref="D1"/>
    </sheetView>
  </sheetViews>
  <sheetFormatPr defaultRowHeight="11.25" x14ac:dyDescent="0.2"/>
  <cols>
    <col min="1" max="1" width="7.85546875" style="24" bestFit="1" customWidth="1"/>
    <col min="2" max="10" width="13" style="27" customWidth="1"/>
    <col min="11" max="16384" width="9.140625" style="24"/>
  </cols>
  <sheetData>
    <row r="1" spans="1:10" ht="15" x14ac:dyDescent="0.25">
      <c r="A1" s="53" t="s">
        <v>462</v>
      </c>
    </row>
    <row r="3" spans="1:10" s="29" customFormat="1" ht="12.75" customHeight="1" x14ac:dyDescent="0.2">
      <c r="A3" s="206" t="s">
        <v>371</v>
      </c>
      <c r="B3" s="203" t="str">
        <f>Innehållsförteckning!D56</f>
        <v>Sammanlagd utveckling för de undersökta transportbranscherna. Nettoomsättning och BNP i löpande priser.</v>
      </c>
      <c r="C3" s="26"/>
      <c r="D3" s="203"/>
      <c r="E3" s="203"/>
      <c r="F3" s="203"/>
      <c r="G3" s="203"/>
      <c r="H3" s="203"/>
      <c r="I3" s="203"/>
      <c r="J3" s="203"/>
    </row>
    <row r="4" spans="1:10" s="185" customFormat="1" ht="27.75" customHeight="1" x14ac:dyDescent="0.2">
      <c r="A4" s="32"/>
      <c r="B4" s="252" t="s">
        <v>63</v>
      </c>
      <c r="C4" s="252"/>
      <c r="D4" s="252" t="s">
        <v>62</v>
      </c>
      <c r="E4" s="252"/>
      <c r="F4" s="252" t="s">
        <v>61</v>
      </c>
      <c r="G4" s="252"/>
      <c r="H4" s="253" t="s">
        <v>60</v>
      </c>
      <c r="I4" s="253"/>
      <c r="J4" s="184" t="s">
        <v>59</v>
      </c>
    </row>
    <row r="5" spans="1:10" ht="27.75" customHeight="1" x14ac:dyDescent="0.2">
      <c r="A5" s="153" t="s">
        <v>58</v>
      </c>
      <c r="B5" s="182" t="s">
        <v>5</v>
      </c>
      <c r="C5" s="182" t="s">
        <v>57</v>
      </c>
      <c r="D5" s="182" t="s">
        <v>5</v>
      </c>
      <c r="E5" s="182" t="s">
        <v>57</v>
      </c>
      <c r="F5" s="182" t="s">
        <v>21</v>
      </c>
      <c r="G5" s="182" t="s">
        <v>367</v>
      </c>
      <c r="H5" s="182" t="s">
        <v>21</v>
      </c>
      <c r="I5" s="182" t="s">
        <v>367</v>
      </c>
      <c r="J5" s="182" t="s">
        <v>368</v>
      </c>
    </row>
    <row r="6" spans="1:10" x14ac:dyDescent="0.2">
      <c r="A6" s="33">
        <v>1997</v>
      </c>
      <c r="B6" s="170">
        <v>15732</v>
      </c>
      <c r="C6" s="170">
        <v>13007</v>
      </c>
      <c r="D6" s="170">
        <v>12911</v>
      </c>
      <c r="E6" s="170">
        <v>10611</v>
      </c>
      <c r="F6" s="170">
        <v>98415</v>
      </c>
      <c r="G6" s="170">
        <v>120986</v>
      </c>
      <c r="H6" s="170">
        <v>98415</v>
      </c>
      <c r="I6" s="170">
        <v>120986</v>
      </c>
      <c r="J6" s="170">
        <v>1932988</v>
      </c>
    </row>
    <row r="7" spans="1:10" x14ac:dyDescent="0.2">
      <c r="A7" s="29">
        <v>1998</v>
      </c>
      <c r="B7" s="28">
        <v>15149</v>
      </c>
      <c r="C7" s="28">
        <v>12563</v>
      </c>
      <c r="D7" s="28">
        <v>12782</v>
      </c>
      <c r="E7" s="28">
        <v>10641</v>
      </c>
      <c r="F7" s="28">
        <v>100750</v>
      </c>
      <c r="G7" s="28">
        <v>128628</v>
      </c>
      <c r="H7" s="28">
        <v>100750</v>
      </c>
      <c r="I7" s="28">
        <v>128628</v>
      </c>
      <c r="J7" s="28">
        <v>2025024</v>
      </c>
    </row>
    <row r="8" spans="1:10" x14ac:dyDescent="0.2">
      <c r="A8" s="29">
        <v>1999</v>
      </c>
      <c r="B8" s="28">
        <v>14836</v>
      </c>
      <c r="C8" s="28">
        <v>12379</v>
      </c>
      <c r="D8" s="28">
        <v>12547</v>
      </c>
      <c r="E8" s="28">
        <v>10554</v>
      </c>
      <c r="F8" s="28">
        <v>102637</v>
      </c>
      <c r="G8" s="28">
        <v>134044</v>
      </c>
      <c r="H8" s="28">
        <v>102637</v>
      </c>
      <c r="I8" s="28">
        <v>134044</v>
      </c>
      <c r="J8" s="28">
        <v>2138421</v>
      </c>
    </row>
    <row r="9" spans="1:10" x14ac:dyDescent="0.2">
      <c r="A9" s="29">
        <v>2000</v>
      </c>
      <c r="B9" s="28">
        <v>14514</v>
      </c>
      <c r="C9" s="28">
        <v>12201</v>
      </c>
      <c r="D9" s="28">
        <v>12562</v>
      </c>
      <c r="E9" s="28">
        <v>10715</v>
      </c>
      <c r="F9" s="28">
        <v>106937</v>
      </c>
      <c r="G9" s="28">
        <v>146613</v>
      </c>
      <c r="H9" s="28">
        <v>106937</v>
      </c>
      <c r="I9" s="28">
        <v>146613</v>
      </c>
      <c r="J9" s="28">
        <v>2265447</v>
      </c>
    </row>
    <row r="10" spans="1:10" x14ac:dyDescent="0.2">
      <c r="A10" s="29">
        <v>2001</v>
      </c>
      <c r="B10" s="28">
        <v>14023</v>
      </c>
      <c r="C10" s="28">
        <v>11892</v>
      </c>
      <c r="D10" s="28">
        <v>12378</v>
      </c>
      <c r="E10" s="28">
        <v>10672</v>
      </c>
      <c r="F10" s="28">
        <v>112879</v>
      </c>
      <c r="G10" s="28">
        <v>164619</v>
      </c>
      <c r="H10" s="28">
        <v>106749</v>
      </c>
      <c r="I10" s="28">
        <v>155058</v>
      </c>
      <c r="J10" s="28">
        <v>2348419</v>
      </c>
    </row>
    <row r="11" spans="1:10" x14ac:dyDescent="0.2">
      <c r="A11" s="29">
        <v>2002</v>
      </c>
      <c r="B11" s="28">
        <v>13992</v>
      </c>
      <c r="C11" s="28">
        <v>11931</v>
      </c>
      <c r="D11" s="28">
        <v>12430</v>
      </c>
      <c r="E11" s="28">
        <v>10756</v>
      </c>
      <c r="F11" s="28">
        <v>114718</v>
      </c>
      <c r="G11" s="28">
        <v>170649</v>
      </c>
      <c r="H11" s="28">
        <v>107765</v>
      </c>
      <c r="I11" s="28">
        <v>160225</v>
      </c>
      <c r="J11" s="28">
        <v>2443630</v>
      </c>
    </row>
    <row r="12" spans="1:10" x14ac:dyDescent="0.2">
      <c r="A12" s="29">
        <v>2003</v>
      </c>
      <c r="B12" s="28">
        <v>14466</v>
      </c>
      <c r="C12" s="28">
        <v>12400</v>
      </c>
      <c r="D12" s="28">
        <v>12616</v>
      </c>
      <c r="E12" s="28">
        <v>10951</v>
      </c>
      <c r="F12" s="28">
        <v>115503</v>
      </c>
      <c r="G12" s="28">
        <v>181006</v>
      </c>
      <c r="H12" s="28">
        <v>108950</v>
      </c>
      <c r="I12" s="28">
        <v>170148</v>
      </c>
      <c r="J12" s="28">
        <v>2544867</v>
      </c>
    </row>
    <row r="13" spans="1:10" x14ac:dyDescent="0.2">
      <c r="A13" s="29">
        <v>2004</v>
      </c>
      <c r="B13" s="28">
        <v>14814</v>
      </c>
      <c r="C13" s="28">
        <v>12765</v>
      </c>
      <c r="D13" s="28">
        <v>12688</v>
      </c>
      <c r="E13" s="28">
        <v>11086</v>
      </c>
      <c r="F13" s="28">
        <v>118371</v>
      </c>
      <c r="G13" s="28">
        <v>191631</v>
      </c>
      <c r="H13" s="28">
        <v>110464</v>
      </c>
      <c r="I13" s="28">
        <v>179396</v>
      </c>
      <c r="J13" s="28">
        <v>2660957</v>
      </c>
    </row>
    <row r="14" spans="1:10" x14ac:dyDescent="0.2">
      <c r="A14" s="29">
        <v>2005</v>
      </c>
      <c r="B14" s="28">
        <v>14978</v>
      </c>
      <c r="C14" s="28">
        <v>12914</v>
      </c>
      <c r="D14" s="28">
        <v>12709</v>
      </c>
      <c r="E14" s="28">
        <v>11120</v>
      </c>
      <c r="F14" s="28">
        <v>119775</v>
      </c>
      <c r="G14" s="28">
        <v>213061</v>
      </c>
      <c r="H14" s="28">
        <v>112271</v>
      </c>
      <c r="I14" s="28">
        <v>195258</v>
      </c>
      <c r="J14" s="28">
        <v>2769375</v>
      </c>
    </row>
    <row r="15" spans="1:10" x14ac:dyDescent="0.2">
      <c r="A15" s="29">
        <v>2006</v>
      </c>
      <c r="B15" s="28">
        <v>15020</v>
      </c>
      <c r="C15" s="28">
        <v>12978</v>
      </c>
      <c r="D15" s="28">
        <v>12725</v>
      </c>
      <c r="E15" s="28">
        <v>11243</v>
      </c>
      <c r="F15" s="28">
        <v>122609</v>
      </c>
      <c r="G15" s="28">
        <v>228369</v>
      </c>
      <c r="H15" s="28">
        <v>114879</v>
      </c>
      <c r="I15" s="28">
        <v>209680</v>
      </c>
      <c r="J15" s="28">
        <v>2944480</v>
      </c>
    </row>
    <row r="16" spans="1:10" x14ac:dyDescent="0.2">
      <c r="A16" s="29">
        <v>2007</v>
      </c>
      <c r="B16" s="28">
        <v>15521</v>
      </c>
      <c r="C16" s="28">
        <v>13476</v>
      </c>
      <c r="D16" s="28">
        <v>13245</v>
      </c>
      <c r="E16" s="28">
        <v>11783</v>
      </c>
      <c r="F16" s="28">
        <v>128157</v>
      </c>
      <c r="G16" s="28">
        <v>241545</v>
      </c>
      <c r="H16" s="28">
        <v>120208</v>
      </c>
      <c r="I16" s="28">
        <v>221727</v>
      </c>
      <c r="J16" s="28">
        <v>3126018</v>
      </c>
    </row>
    <row r="17" spans="1:10" x14ac:dyDescent="0.2">
      <c r="A17" s="29">
        <v>2008</v>
      </c>
      <c r="B17" s="28">
        <v>13786</v>
      </c>
      <c r="C17" s="28">
        <v>12242</v>
      </c>
      <c r="D17" s="28">
        <v>12925</v>
      </c>
      <c r="E17" s="28">
        <v>11726</v>
      </c>
      <c r="F17" s="28">
        <v>131310</v>
      </c>
      <c r="G17" s="28">
        <v>258712</v>
      </c>
      <c r="H17" s="28">
        <v>123017</v>
      </c>
      <c r="I17" s="28">
        <v>238232</v>
      </c>
      <c r="J17" s="171">
        <v>3204320</v>
      </c>
    </row>
    <row r="18" spans="1:10" x14ac:dyDescent="0.2">
      <c r="A18" s="29">
        <v>2009</v>
      </c>
      <c r="B18" s="28">
        <v>13656</v>
      </c>
      <c r="C18" s="28">
        <v>12207</v>
      </c>
      <c r="D18" s="28">
        <v>12856</v>
      </c>
      <c r="E18" s="28">
        <v>11695</v>
      </c>
      <c r="F18" s="28">
        <v>129012</v>
      </c>
      <c r="G18" s="28">
        <v>235202</v>
      </c>
      <c r="H18" s="28">
        <v>122775</v>
      </c>
      <c r="I18" s="28">
        <v>223113</v>
      </c>
      <c r="J18" s="171">
        <v>3105790</v>
      </c>
    </row>
    <row r="19" spans="1:10" x14ac:dyDescent="0.2">
      <c r="A19" s="29">
        <v>2010</v>
      </c>
      <c r="B19" s="28">
        <v>13584</v>
      </c>
      <c r="C19" s="28">
        <v>12259</v>
      </c>
      <c r="D19" s="28">
        <v>12857</v>
      </c>
      <c r="E19" s="28">
        <v>11734</v>
      </c>
      <c r="F19" s="28">
        <v>128438</v>
      </c>
      <c r="G19" s="28">
        <v>251332</v>
      </c>
      <c r="H19" s="28">
        <v>121387</v>
      </c>
      <c r="I19" s="28">
        <v>239194</v>
      </c>
      <c r="J19" s="28">
        <v>3337531</v>
      </c>
    </row>
    <row r="20" spans="1:10" x14ac:dyDescent="0.2">
      <c r="A20" s="29">
        <v>2011</v>
      </c>
      <c r="B20" s="28">
        <v>14387</v>
      </c>
      <c r="C20" s="28">
        <v>13050</v>
      </c>
      <c r="D20" s="28">
        <v>13452</v>
      </c>
      <c r="E20" s="28">
        <v>12290</v>
      </c>
      <c r="F20" s="28">
        <v>129854</v>
      </c>
      <c r="G20" s="28">
        <v>259185</v>
      </c>
      <c r="H20" s="28">
        <v>124477</v>
      </c>
      <c r="I20" s="28">
        <v>248209</v>
      </c>
      <c r="J20" s="28">
        <v>3480543</v>
      </c>
    </row>
    <row r="21" spans="1:10" x14ac:dyDescent="0.2">
      <c r="A21" s="29">
        <v>2012</v>
      </c>
      <c r="B21" s="28">
        <v>14642</v>
      </c>
      <c r="C21" s="28">
        <v>13339</v>
      </c>
      <c r="D21" s="28">
        <v>13570</v>
      </c>
      <c r="E21" s="28">
        <v>12434</v>
      </c>
      <c r="F21" s="28">
        <v>128694</v>
      </c>
      <c r="G21" s="28">
        <v>259450</v>
      </c>
      <c r="H21" s="28">
        <v>123415</v>
      </c>
      <c r="I21" s="28">
        <v>249170</v>
      </c>
      <c r="J21" s="28">
        <v>3549709</v>
      </c>
    </row>
    <row r="22" spans="1:10" x14ac:dyDescent="0.2">
      <c r="A22" s="26">
        <v>2013</v>
      </c>
      <c r="B22" s="25">
        <v>14795</v>
      </c>
      <c r="C22" s="25">
        <v>13544</v>
      </c>
      <c r="D22" s="25">
        <v>13219</v>
      </c>
      <c r="E22" s="25">
        <v>12128</v>
      </c>
      <c r="F22" s="25">
        <v>127089</v>
      </c>
      <c r="G22" s="25">
        <v>258365</v>
      </c>
      <c r="H22" s="25">
        <v>121977</v>
      </c>
      <c r="I22" s="25">
        <v>248367</v>
      </c>
      <c r="J22" s="25">
        <v>3640976</v>
      </c>
    </row>
  </sheetData>
  <mergeCells count="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7.42578125" style="24" bestFit="1" customWidth="1"/>
    <col min="2" max="15" width="8.7109375" style="24" customWidth="1"/>
    <col min="16" max="16384" width="9.140625" style="24"/>
  </cols>
  <sheetData>
    <row r="1" spans="1:15" ht="15" x14ac:dyDescent="0.25">
      <c r="A1" s="53" t="s">
        <v>462</v>
      </c>
    </row>
    <row r="3" spans="1:15" s="29" customFormat="1" ht="12.75" customHeight="1" x14ac:dyDescent="0.2">
      <c r="A3" s="206" t="s">
        <v>372</v>
      </c>
      <c r="B3" s="203" t="str">
        <f>Innehållsförteckning!D57</f>
        <v>Antal anställda och nettoomsättning (miljoner kronor) i de sex delbranscherna.</v>
      </c>
      <c r="C3" s="203"/>
      <c r="D3" s="203"/>
      <c r="E3" s="203"/>
      <c r="F3" s="203"/>
      <c r="G3" s="203"/>
      <c r="H3" s="203"/>
      <c r="I3" s="203"/>
      <c r="J3" s="203"/>
      <c r="K3" s="203"/>
      <c r="L3" s="203"/>
      <c r="M3" s="203"/>
      <c r="N3" s="203"/>
      <c r="O3" s="203"/>
    </row>
    <row r="4" spans="1:15" ht="24" customHeight="1" x14ac:dyDescent="0.2">
      <c r="A4" s="29"/>
      <c r="B4" s="254" t="s">
        <v>70</v>
      </c>
      <c r="C4" s="254"/>
      <c r="D4" s="254" t="s">
        <v>69</v>
      </c>
      <c r="E4" s="254"/>
      <c r="F4" s="254" t="s">
        <v>68</v>
      </c>
      <c r="G4" s="254"/>
      <c r="H4" s="254" t="s">
        <v>67</v>
      </c>
      <c r="I4" s="254"/>
      <c r="J4" s="254" t="s">
        <v>66</v>
      </c>
      <c r="K4" s="254"/>
      <c r="L4" s="254" t="s">
        <v>65</v>
      </c>
      <c r="M4" s="254"/>
      <c r="N4" s="254" t="s">
        <v>5</v>
      </c>
      <c r="O4" s="254"/>
    </row>
    <row r="5" spans="1:15" x14ac:dyDescent="0.2">
      <c r="A5" s="31" t="s">
        <v>58</v>
      </c>
      <c r="B5" s="31" t="s">
        <v>9</v>
      </c>
      <c r="C5" s="31" t="s">
        <v>64</v>
      </c>
      <c r="D5" s="31" t="s">
        <v>9</v>
      </c>
      <c r="E5" s="31" t="s">
        <v>64</v>
      </c>
      <c r="F5" s="31" t="s">
        <v>9</v>
      </c>
      <c r="G5" s="31" t="s">
        <v>64</v>
      </c>
      <c r="H5" s="31" t="s">
        <v>9</v>
      </c>
      <c r="I5" s="31" t="s">
        <v>64</v>
      </c>
      <c r="J5" s="31" t="s">
        <v>9</v>
      </c>
      <c r="K5" s="31" t="s">
        <v>64</v>
      </c>
      <c r="L5" s="31" t="s">
        <v>9</v>
      </c>
      <c r="M5" s="31" t="s">
        <v>64</v>
      </c>
      <c r="N5" s="31" t="s">
        <v>9</v>
      </c>
      <c r="O5" s="31" t="s">
        <v>64</v>
      </c>
    </row>
    <row r="6" spans="1:15" x14ac:dyDescent="0.2">
      <c r="A6" s="33">
        <v>1997</v>
      </c>
      <c r="B6" s="170">
        <v>50546</v>
      </c>
      <c r="C6" s="170">
        <v>57300</v>
      </c>
      <c r="D6" s="170">
        <v>13634</v>
      </c>
      <c r="E6" s="170">
        <v>28297</v>
      </c>
      <c r="F6" s="170">
        <v>2558</v>
      </c>
      <c r="G6" s="170">
        <v>6597</v>
      </c>
      <c r="H6" s="170">
        <v>484</v>
      </c>
      <c r="I6" s="170">
        <v>975</v>
      </c>
      <c r="J6" s="170">
        <v>24167</v>
      </c>
      <c r="K6" s="170">
        <v>22208</v>
      </c>
      <c r="L6" s="170">
        <v>7026</v>
      </c>
      <c r="M6" s="170">
        <v>5609</v>
      </c>
      <c r="N6" s="170">
        <v>98415</v>
      </c>
      <c r="O6" s="170">
        <v>120986</v>
      </c>
    </row>
    <row r="7" spans="1:15" x14ac:dyDescent="0.2">
      <c r="A7" s="29">
        <v>1998</v>
      </c>
      <c r="B7" s="28">
        <v>52471</v>
      </c>
      <c r="C7" s="28">
        <v>61606</v>
      </c>
      <c r="D7" s="28">
        <v>13113</v>
      </c>
      <c r="E7" s="28">
        <v>29459</v>
      </c>
      <c r="F7" s="28">
        <v>3071</v>
      </c>
      <c r="G7" s="28">
        <v>7006</v>
      </c>
      <c r="H7" s="28">
        <v>505</v>
      </c>
      <c r="I7" s="28">
        <v>994</v>
      </c>
      <c r="J7" s="28">
        <v>24223</v>
      </c>
      <c r="K7" s="28">
        <v>23330</v>
      </c>
      <c r="L7" s="28">
        <v>7367</v>
      </c>
      <c r="M7" s="28">
        <v>6233</v>
      </c>
      <c r="N7" s="28">
        <v>100750</v>
      </c>
      <c r="O7" s="28">
        <v>128628</v>
      </c>
    </row>
    <row r="8" spans="1:15" x14ac:dyDescent="0.2">
      <c r="A8" s="29">
        <v>1999</v>
      </c>
      <c r="B8" s="28">
        <v>54029</v>
      </c>
      <c r="C8" s="28">
        <v>65370</v>
      </c>
      <c r="D8" s="28">
        <v>12820</v>
      </c>
      <c r="E8" s="28">
        <v>29555</v>
      </c>
      <c r="F8" s="28">
        <v>3415</v>
      </c>
      <c r="G8" s="28">
        <v>8469</v>
      </c>
      <c r="H8" s="28">
        <v>739</v>
      </c>
      <c r="I8" s="28">
        <v>1190</v>
      </c>
      <c r="J8" s="28">
        <v>24102</v>
      </c>
      <c r="K8" s="28">
        <v>22761</v>
      </c>
      <c r="L8" s="28">
        <v>7532</v>
      </c>
      <c r="M8" s="28">
        <v>6700</v>
      </c>
      <c r="N8" s="28">
        <v>102637</v>
      </c>
      <c r="O8" s="28">
        <v>134045</v>
      </c>
    </row>
    <row r="9" spans="1:15" x14ac:dyDescent="0.2">
      <c r="A9" s="29">
        <v>2000</v>
      </c>
      <c r="B9" s="28">
        <v>55429</v>
      </c>
      <c r="C9" s="28">
        <v>71254</v>
      </c>
      <c r="D9" s="28">
        <v>13157</v>
      </c>
      <c r="E9" s="28">
        <v>31219</v>
      </c>
      <c r="F9" s="28">
        <v>3486</v>
      </c>
      <c r="G9" s="28">
        <v>8925</v>
      </c>
      <c r="H9" s="28">
        <v>796</v>
      </c>
      <c r="I9" s="28">
        <v>1527</v>
      </c>
      <c r="J9" s="28">
        <v>26315</v>
      </c>
      <c r="K9" s="28">
        <v>26340</v>
      </c>
      <c r="L9" s="28">
        <v>7754</v>
      </c>
      <c r="M9" s="28">
        <v>7349</v>
      </c>
      <c r="N9" s="28">
        <v>106937</v>
      </c>
      <c r="O9" s="28">
        <v>146614</v>
      </c>
    </row>
    <row r="10" spans="1:15" x14ac:dyDescent="0.2">
      <c r="A10" s="29">
        <v>2001</v>
      </c>
      <c r="B10" s="28">
        <v>56314</v>
      </c>
      <c r="C10" s="28">
        <v>74845</v>
      </c>
      <c r="D10" s="28">
        <v>11678</v>
      </c>
      <c r="E10" s="28">
        <v>32876</v>
      </c>
      <c r="F10" s="28">
        <v>3305</v>
      </c>
      <c r="G10" s="28">
        <v>9207</v>
      </c>
      <c r="H10" s="28">
        <v>7389</v>
      </c>
      <c r="I10" s="28">
        <v>11907</v>
      </c>
      <c r="J10" s="28">
        <v>26366</v>
      </c>
      <c r="K10" s="28">
        <v>27862</v>
      </c>
      <c r="L10" s="28">
        <v>7827</v>
      </c>
      <c r="M10" s="28">
        <v>7922</v>
      </c>
      <c r="N10" s="28">
        <v>112879</v>
      </c>
      <c r="O10" s="28">
        <v>164619</v>
      </c>
    </row>
    <row r="11" spans="1:15" x14ac:dyDescent="0.2">
      <c r="A11" s="29">
        <v>2002</v>
      </c>
      <c r="B11" s="28">
        <v>56111</v>
      </c>
      <c r="C11" s="28">
        <v>78389</v>
      </c>
      <c r="D11" s="28">
        <v>12381</v>
      </c>
      <c r="E11" s="28">
        <v>30925</v>
      </c>
      <c r="F11" s="28">
        <v>3141</v>
      </c>
      <c r="G11" s="28">
        <v>8691</v>
      </c>
      <c r="H11" s="28">
        <v>8292</v>
      </c>
      <c r="I11" s="28">
        <v>13086</v>
      </c>
      <c r="J11" s="28">
        <v>26374</v>
      </c>
      <c r="K11" s="28">
        <v>31366</v>
      </c>
      <c r="L11" s="28">
        <v>8419</v>
      </c>
      <c r="M11" s="28">
        <v>8191</v>
      </c>
      <c r="N11" s="28">
        <v>114718</v>
      </c>
      <c r="O11" s="28">
        <v>170648</v>
      </c>
    </row>
    <row r="12" spans="1:15" x14ac:dyDescent="0.2">
      <c r="A12" s="29">
        <v>2003</v>
      </c>
      <c r="B12" s="28">
        <v>56423</v>
      </c>
      <c r="C12" s="28">
        <v>81575</v>
      </c>
      <c r="D12" s="28">
        <v>12686</v>
      </c>
      <c r="E12" s="28">
        <v>32526</v>
      </c>
      <c r="F12" s="28">
        <v>3367</v>
      </c>
      <c r="G12" s="28">
        <v>9125</v>
      </c>
      <c r="H12" s="28">
        <v>7832</v>
      </c>
      <c r="I12" s="28">
        <v>13457</v>
      </c>
      <c r="J12" s="28">
        <v>26747</v>
      </c>
      <c r="K12" s="28">
        <v>35806</v>
      </c>
      <c r="L12" s="28">
        <v>8448</v>
      </c>
      <c r="M12" s="28">
        <v>8517</v>
      </c>
      <c r="N12" s="28">
        <v>115503</v>
      </c>
      <c r="O12" s="28">
        <v>181006</v>
      </c>
    </row>
    <row r="13" spans="1:15" x14ac:dyDescent="0.2">
      <c r="A13" s="29">
        <v>2004</v>
      </c>
      <c r="B13" s="28">
        <v>56901</v>
      </c>
      <c r="C13" s="28">
        <v>86751</v>
      </c>
      <c r="D13" s="28">
        <v>12900</v>
      </c>
      <c r="E13" s="28">
        <v>34514</v>
      </c>
      <c r="F13" s="28">
        <v>4778</v>
      </c>
      <c r="G13" s="28">
        <v>11188</v>
      </c>
      <c r="H13" s="28">
        <v>7595</v>
      </c>
      <c r="I13" s="28">
        <v>13031</v>
      </c>
      <c r="J13" s="28">
        <v>27679</v>
      </c>
      <c r="K13" s="28">
        <v>37442</v>
      </c>
      <c r="L13" s="28">
        <v>8518</v>
      </c>
      <c r="M13" s="28">
        <v>8705</v>
      </c>
      <c r="N13" s="28">
        <v>118371</v>
      </c>
      <c r="O13" s="28">
        <v>191631</v>
      </c>
    </row>
    <row r="14" spans="1:15" x14ac:dyDescent="0.2">
      <c r="A14" s="29">
        <v>2005</v>
      </c>
      <c r="B14" s="28">
        <v>58090</v>
      </c>
      <c r="C14" s="28">
        <v>93316</v>
      </c>
      <c r="D14" s="28">
        <v>12992</v>
      </c>
      <c r="E14" s="28">
        <v>40000</v>
      </c>
      <c r="F14" s="28">
        <v>4383</v>
      </c>
      <c r="G14" s="28">
        <v>17179</v>
      </c>
      <c r="H14" s="28">
        <v>7248</v>
      </c>
      <c r="I14" s="28">
        <v>13268</v>
      </c>
      <c r="J14" s="28">
        <v>28254</v>
      </c>
      <c r="K14" s="28">
        <v>39871</v>
      </c>
      <c r="L14" s="28">
        <v>8808</v>
      </c>
      <c r="M14" s="28">
        <v>9426</v>
      </c>
      <c r="N14" s="28">
        <v>119775</v>
      </c>
      <c r="O14" s="28">
        <v>213060</v>
      </c>
    </row>
    <row r="15" spans="1:15" x14ac:dyDescent="0.2">
      <c r="A15" s="29">
        <v>2006</v>
      </c>
      <c r="B15" s="28">
        <v>60911</v>
      </c>
      <c r="C15" s="28">
        <v>102430</v>
      </c>
      <c r="D15" s="28">
        <v>12597</v>
      </c>
      <c r="E15" s="28">
        <v>41397</v>
      </c>
      <c r="F15" s="28">
        <v>4415</v>
      </c>
      <c r="G15" s="28">
        <v>18358</v>
      </c>
      <c r="H15" s="28">
        <v>7397</v>
      </c>
      <c r="I15" s="28">
        <v>13928</v>
      </c>
      <c r="J15" s="28">
        <v>27981</v>
      </c>
      <c r="K15" s="28">
        <v>41962</v>
      </c>
      <c r="L15" s="28">
        <v>9308</v>
      </c>
      <c r="M15" s="28">
        <v>10294</v>
      </c>
      <c r="N15" s="28">
        <v>122609</v>
      </c>
      <c r="O15" s="28">
        <v>228369</v>
      </c>
    </row>
    <row r="16" spans="1:15" x14ac:dyDescent="0.2">
      <c r="A16" s="29">
        <v>2007</v>
      </c>
      <c r="B16" s="28">
        <v>63828</v>
      </c>
      <c r="C16" s="28">
        <v>111138</v>
      </c>
      <c r="D16" s="28">
        <v>13201</v>
      </c>
      <c r="E16" s="28">
        <v>41001</v>
      </c>
      <c r="F16" s="28">
        <v>4566</v>
      </c>
      <c r="G16" s="28">
        <v>19608</v>
      </c>
      <c r="H16" s="28">
        <v>7702</v>
      </c>
      <c r="I16" s="28">
        <v>15117</v>
      </c>
      <c r="J16" s="28">
        <v>28951</v>
      </c>
      <c r="K16" s="28">
        <v>44292</v>
      </c>
      <c r="L16" s="28">
        <v>9909</v>
      </c>
      <c r="M16" s="28">
        <v>10389</v>
      </c>
      <c r="N16" s="28">
        <v>128157</v>
      </c>
      <c r="O16" s="28">
        <v>241545</v>
      </c>
    </row>
    <row r="17" spans="1:15" x14ac:dyDescent="0.2">
      <c r="A17" s="29">
        <v>2008</v>
      </c>
      <c r="B17" s="28">
        <v>64798</v>
      </c>
      <c r="C17" s="28">
        <v>118831</v>
      </c>
      <c r="D17" s="28">
        <v>13638</v>
      </c>
      <c r="E17" s="28">
        <v>43650</v>
      </c>
      <c r="F17" s="28">
        <v>4823</v>
      </c>
      <c r="G17" s="28">
        <v>20655</v>
      </c>
      <c r="H17" s="28">
        <v>8379</v>
      </c>
      <c r="I17" s="28">
        <v>16610</v>
      </c>
      <c r="J17" s="28">
        <v>29434</v>
      </c>
      <c r="K17" s="28">
        <v>47816</v>
      </c>
      <c r="L17" s="28">
        <v>10238</v>
      </c>
      <c r="M17" s="28">
        <v>11150</v>
      </c>
      <c r="N17" s="28">
        <v>131310</v>
      </c>
      <c r="O17" s="28">
        <v>258712</v>
      </c>
    </row>
    <row r="18" spans="1:15" x14ac:dyDescent="0.2">
      <c r="A18" s="29">
        <v>2009</v>
      </c>
      <c r="B18" s="28">
        <v>61846</v>
      </c>
      <c r="C18" s="28">
        <v>108556</v>
      </c>
      <c r="D18" s="28">
        <v>13705</v>
      </c>
      <c r="E18" s="28">
        <v>38325</v>
      </c>
      <c r="F18" s="28">
        <v>2828</v>
      </c>
      <c r="G18" s="28">
        <v>12089</v>
      </c>
      <c r="H18" s="28">
        <v>8492</v>
      </c>
      <c r="I18" s="28">
        <v>16420</v>
      </c>
      <c r="J18" s="28">
        <v>31318</v>
      </c>
      <c r="K18" s="28">
        <v>48435</v>
      </c>
      <c r="L18" s="28">
        <v>10823</v>
      </c>
      <c r="M18" s="28">
        <v>11376</v>
      </c>
      <c r="N18" s="28">
        <v>129012</v>
      </c>
      <c r="O18" s="28">
        <v>235201</v>
      </c>
    </row>
    <row r="19" spans="1:15" x14ac:dyDescent="0.2">
      <c r="A19" s="29">
        <v>2010</v>
      </c>
      <c r="B19" s="28">
        <v>62009</v>
      </c>
      <c r="C19" s="28">
        <v>119305</v>
      </c>
      <c r="D19" s="28">
        <v>13165</v>
      </c>
      <c r="E19" s="28">
        <v>37584</v>
      </c>
      <c r="F19" s="28">
        <v>2810</v>
      </c>
      <c r="G19" s="28">
        <v>10600</v>
      </c>
      <c r="H19" s="28">
        <v>9500</v>
      </c>
      <c r="I19" s="28">
        <v>16791</v>
      </c>
      <c r="J19" s="28">
        <v>29654</v>
      </c>
      <c r="K19" s="28">
        <v>54704</v>
      </c>
      <c r="L19" s="28">
        <v>11300</v>
      </c>
      <c r="M19" s="28">
        <v>12348</v>
      </c>
      <c r="N19" s="28">
        <v>128438</v>
      </c>
      <c r="O19" s="28">
        <v>251332</v>
      </c>
    </row>
    <row r="20" spans="1:15" x14ac:dyDescent="0.2">
      <c r="A20" s="29">
        <v>2011</v>
      </c>
      <c r="B20" s="28">
        <v>64536</v>
      </c>
      <c r="C20" s="28">
        <v>128976</v>
      </c>
      <c r="D20" s="28">
        <v>12526</v>
      </c>
      <c r="E20" s="28">
        <v>34079</v>
      </c>
      <c r="F20" s="28">
        <v>2724</v>
      </c>
      <c r="G20" s="28">
        <v>10745</v>
      </c>
      <c r="H20" s="28">
        <v>8210</v>
      </c>
      <c r="I20" s="28">
        <v>16321</v>
      </c>
      <c r="J20" s="28">
        <v>29985</v>
      </c>
      <c r="K20" s="28">
        <v>55684</v>
      </c>
      <c r="L20" s="28">
        <v>11873</v>
      </c>
      <c r="M20" s="28">
        <v>13380</v>
      </c>
      <c r="N20" s="28">
        <v>129854</v>
      </c>
      <c r="O20" s="28">
        <v>259185</v>
      </c>
    </row>
    <row r="21" spans="1:15" x14ac:dyDescent="0.2">
      <c r="A21" s="29">
        <v>2012</v>
      </c>
      <c r="B21" s="28">
        <v>63877</v>
      </c>
      <c r="C21" s="28">
        <v>128995</v>
      </c>
      <c r="D21" s="28">
        <v>11907</v>
      </c>
      <c r="E21" s="28">
        <v>34977</v>
      </c>
      <c r="F21" s="28">
        <v>2354</v>
      </c>
      <c r="G21" s="28">
        <v>10183</v>
      </c>
      <c r="H21" s="28">
        <v>7738</v>
      </c>
      <c r="I21" s="28">
        <v>15475</v>
      </c>
      <c r="J21" s="28">
        <v>30547</v>
      </c>
      <c r="K21" s="28">
        <v>55832</v>
      </c>
      <c r="L21" s="28">
        <v>12271</v>
      </c>
      <c r="M21" s="28">
        <v>13987</v>
      </c>
      <c r="N21" s="28">
        <v>128694</v>
      </c>
      <c r="O21" s="28">
        <v>259449</v>
      </c>
    </row>
    <row r="22" spans="1:15" x14ac:dyDescent="0.2">
      <c r="A22" s="26">
        <v>2013</v>
      </c>
      <c r="B22" s="25">
        <v>62152</v>
      </c>
      <c r="C22" s="25">
        <v>126626</v>
      </c>
      <c r="D22" s="25">
        <v>10858</v>
      </c>
      <c r="E22" s="25">
        <v>31958</v>
      </c>
      <c r="F22" s="25">
        <v>2337</v>
      </c>
      <c r="G22" s="25">
        <v>10661</v>
      </c>
      <c r="H22" s="25">
        <v>7850</v>
      </c>
      <c r="I22" s="25">
        <v>16466</v>
      </c>
      <c r="J22" s="25">
        <v>31415</v>
      </c>
      <c r="K22" s="25">
        <v>57844</v>
      </c>
      <c r="L22" s="25">
        <v>12477</v>
      </c>
      <c r="M22" s="25">
        <v>14810</v>
      </c>
      <c r="N22" s="25">
        <v>127089</v>
      </c>
      <c r="O22" s="25">
        <v>258365</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D1" sqref="D1"/>
    </sheetView>
  </sheetViews>
  <sheetFormatPr defaultRowHeight="15" x14ac:dyDescent="0.25"/>
  <sheetData>
    <row r="1" spans="1:1" x14ac:dyDescent="0.25">
      <c r="A1" s="53" t="s">
        <v>462</v>
      </c>
    </row>
    <row r="25" spans="2:2" x14ac:dyDescent="0.25">
      <c r="B25" t="str">
        <f>Innehållsförteckning!D4</f>
        <v>Antal anställda och nettoomsättning (miljoner kronor) i transportbranschens sex delbranscher, år 2013</v>
      </c>
    </row>
  </sheetData>
  <hyperlinks>
    <hyperlink ref="A1" location="Innehållsförteckning!A1" display="Innehållsförteckning"/>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8.5703125" style="24" bestFit="1" customWidth="1"/>
    <col min="2" max="2" width="10.42578125" style="24" customWidth="1"/>
    <col min="3" max="3" width="7.140625" style="24" customWidth="1"/>
    <col min="4" max="4" width="10.42578125" style="24" customWidth="1"/>
    <col min="5" max="5" width="7.140625" style="24" customWidth="1"/>
    <col min="6" max="6" width="10.42578125" style="24" customWidth="1"/>
    <col min="7" max="7" width="7.140625" style="24" customWidth="1"/>
    <col min="8" max="8" width="10.42578125" style="24" customWidth="1"/>
    <col min="9" max="9" width="7.140625" style="24" customWidth="1"/>
    <col min="10" max="10" width="10.42578125" style="24" customWidth="1"/>
    <col min="11" max="11" width="7.140625" style="24" customWidth="1"/>
    <col min="12" max="12" width="10.42578125" style="24" customWidth="1"/>
    <col min="13" max="13" width="7.140625" style="24" customWidth="1"/>
    <col min="14" max="14" width="10.42578125" style="24" customWidth="1"/>
    <col min="15" max="15" width="7.140625" style="24" customWidth="1"/>
    <col min="16" max="16384" width="9.140625" style="24"/>
  </cols>
  <sheetData>
    <row r="1" spans="1:15" ht="15" x14ac:dyDescent="0.25">
      <c r="A1" s="53" t="s">
        <v>462</v>
      </c>
    </row>
    <row r="3" spans="1:15" s="29" customFormat="1" ht="12.75" customHeight="1" x14ac:dyDescent="0.2">
      <c r="A3" s="206" t="s">
        <v>373</v>
      </c>
      <c r="B3" s="203" t="str">
        <f>Innehållsförteckning!D58</f>
        <v>Antal företag i de sex delbranscherna fördelat på aktiebolag respektive övriga bolag.</v>
      </c>
      <c r="C3" s="203"/>
      <c r="D3" s="203"/>
      <c r="E3" s="203"/>
      <c r="F3" s="203"/>
      <c r="G3" s="203"/>
      <c r="H3" s="203"/>
      <c r="I3" s="203"/>
      <c r="J3" s="203"/>
      <c r="K3" s="203"/>
      <c r="L3" s="203"/>
      <c r="M3" s="203"/>
      <c r="N3" s="203"/>
      <c r="O3" s="203"/>
    </row>
    <row r="4" spans="1:15" ht="25.5" customHeight="1" x14ac:dyDescent="0.2">
      <c r="A4" s="29"/>
      <c r="B4" s="254" t="s">
        <v>70</v>
      </c>
      <c r="C4" s="254"/>
      <c r="D4" s="254" t="s">
        <v>69</v>
      </c>
      <c r="E4" s="254"/>
      <c r="F4" s="254" t="s">
        <v>68</v>
      </c>
      <c r="G4" s="254"/>
      <c r="H4" s="254" t="s">
        <v>67</v>
      </c>
      <c r="I4" s="254"/>
      <c r="J4" s="254" t="s">
        <v>66</v>
      </c>
      <c r="K4" s="254"/>
      <c r="L4" s="254" t="s">
        <v>65</v>
      </c>
      <c r="M4" s="254"/>
      <c r="N4" s="254" t="s">
        <v>5</v>
      </c>
      <c r="O4" s="254"/>
    </row>
    <row r="5" spans="1:15" x14ac:dyDescent="0.2">
      <c r="A5" s="31" t="s">
        <v>58</v>
      </c>
      <c r="B5" s="31" t="s">
        <v>2</v>
      </c>
      <c r="C5" s="31" t="s">
        <v>71</v>
      </c>
      <c r="D5" s="31" t="s">
        <v>2</v>
      </c>
      <c r="E5" s="31" t="s">
        <v>71</v>
      </c>
      <c r="F5" s="31" t="s">
        <v>2</v>
      </c>
      <c r="G5" s="31" t="s">
        <v>71</v>
      </c>
      <c r="H5" s="31" t="s">
        <v>2</v>
      </c>
      <c r="I5" s="31" t="s">
        <v>71</v>
      </c>
      <c r="J5" s="31" t="s">
        <v>2</v>
      </c>
      <c r="K5" s="31" t="s">
        <v>71</v>
      </c>
      <c r="L5" s="31" t="s">
        <v>2</v>
      </c>
      <c r="M5" s="31" t="s">
        <v>71</v>
      </c>
      <c r="N5" s="31" t="s">
        <v>2</v>
      </c>
      <c r="O5" s="31" t="s">
        <v>71</v>
      </c>
    </row>
    <row r="6" spans="1:15" x14ac:dyDescent="0.2">
      <c r="A6" s="33">
        <v>1997</v>
      </c>
      <c r="B6" s="170">
        <v>7715</v>
      </c>
      <c r="C6" s="170">
        <v>1330</v>
      </c>
      <c r="D6" s="170">
        <v>457</v>
      </c>
      <c r="E6" s="170">
        <v>156</v>
      </c>
      <c r="F6" s="170">
        <v>134</v>
      </c>
      <c r="G6" s="170">
        <v>62</v>
      </c>
      <c r="H6" s="170">
        <v>18</v>
      </c>
      <c r="I6" s="170">
        <v>3</v>
      </c>
      <c r="J6" s="170">
        <v>667</v>
      </c>
      <c r="K6" s="170">
        <v>124</v>
      </c>
      <c r="L6" s="170">
        <v>1620</v>
      </c>
      <c r="M6" s="170">
        <v>625</v>
      </c>
      <c r="N6" s="170">
        <f>SUM(B6,D6,F6,H6,J6,L6)</f>
        <v>10611</v>
      </c>
      <c r="O6" s="170">
        <f t="shared" ref="O6:O22" si="0">SUM(C6,E6,G6,I6,K6,M6)</f>
        <v>2300</v>
      </c>
    </row>
    <row r="7" spans="1:15" x14ac:dyDescent="0.2">
      <c r="A7" s="29">
        <v>1998</v>
      </c>
      <c r="B7" s="28">
        <v>7727</v>
      </c>
      <c r="C7" s="28">
        <v>1240</v>
      </c>
      <c r="D7" s="28">
        <v>479</v>
      </c>
      <c r="E7" s="28">
        <v>135</v>
      </c>
      <c r="F7" s="28">
        <v>140</v>
      </c>
      <c r="G7" s="28">
        <v>62</v>
      </c>
      <c r="H7" s="28">
        <v>17</v>
      </c>
      <c r="I7" s="28">
        <v>3</v>
      </c>
      <c r="J7" s="28">
        <v>676</v>
      </c>
      <c r="K7" s="28">
        <v>115</v>
      </c>
      <c r="L7" s="28">
        <v>1602</v>
      </c>
      <c r="M7" s="28">
        <v>586</v>
      </c>
      <c r="N7" s="28">
        <f t="shared" ref="N7:N22" si="1">SUM(B7,D7,F7,H7,J7,L7)</f>
        <v>10641</v>
      </c>
      <c r="O7" s="28">
        <f t="shared" si="0"/>
        <v>2141</v>
      </c>
    </row>
    <row r="8" spans="1:15" x14ac:dyDescent="0.2">
      <c r="A8" s="29">
        <v>1999</v>
      </c>
      <c r="B8" s="28">
        <v>7699</v>
      </c>
      <c r="C8" s="28">
        <v>1124</v>
      </c>
      <c r="D8" s="28">
        <v>479</v>
      </c>
      <c r="E8" s="28">
        <v>141</v>
      </c>
      <c r="F8" s="28">
        <v>129</v>
      </c>
      <c r="G8" s="28">
        <v>62</v>
      </c>
      <c r="H8" s="28">
        <v>19</v>
      </c>
      <c r="I8" s="28">
        <v>3</v>
      </c>
      <c r="J8" s="28">
        <v>685</v>
      </c>
      <c r="K8" s="28">
        <v>112</v>
      </c>
      <c r="L8" s="28">
        <v>1543</v>
      </c>
      <c r="M8" s="28">
        <v>551</v>
      </c>
      <c r="N8" s="28">
        <f t="shared" si="1"/>
        <v>10554</v>
      </c>
      <c r="O8" s="28">
        <f t="shared" si="0"/>
        <v>1993</v>
      </c>
    </row>
    <row r="9" spans="1:15" x14ac:dyDescent="0.2">
      <c r="A9" s="29">
        <v>2000</v>
      </c>
      <c r="B9" s="28">
        <v>7735</v>
      </c>
      <c r="C9" s="28">
        <v>1047</v>
      </c>
      <c r="D9" s="28">
        <v>530</v>
      </c>
      <c r="E9" s="28">
        <v>141</v>
      </c>
      <c r="F9" s="28">
        <v>135</v>
      </c>
      <c r="G9" s="28">
        <v>59</v>
      </c>
      <c r="H9" s="28">
        <v>17</v>
      </c>
      <c r="I9" s="28">
        <v>3</v>
      </c>
      <c r="J9" s="28">
        <v>697</v>
      </c>
      <c r="K9" s="28">
        <v>103</v>
      </c>
      <c r="L9" s="28">
        <v>1601</v>
      </c>
      <c r="M9" s="28">
        <v>494</v>
      </c>
      <c r="N9" s="28">
        <f t="shared" si="1"/>
        <v>10715</v>
      </c>
      <c r="O9" s="28">
        <f t="shared" si="0"/>
        <v>1847</v>
      </c>
    </row>
    <row r="10" spans="1:15" x14ac:dyDescent="0.2">
      <c r="A10" s="29">
        <v>2001</v>
      </c>
      <c r="B10" s="28">
        <v>7730</v>
      </c>
      <c r="C10" s="28">
        <v>954</v>
      </c>
      <c r="D10" s="28">
        <v>523</v>
      </c>
      <c r="E10" s="28">
        <v>139</v>
      </c>
      <c r="F10" s="28">
        <v>125</v>
      </c>
      <c r="G10" s="28">
        <v>58</v>
      </c>
      <c r="H10" s="28">
        <v>23</v>
      </c>
      <c r="I10" s="28">
        <v>3</v>
      </c>
      <c r="J10" s="28">
        <v>694</v>
      </c>
      <c r="K10" s="28">
        <v>98</v>
      </c>
      <c r="L10" s="28">
        <v>1577</v>
      </c>
      <c r="M10" s="28">
        <v>454</v>
      </c>
      <c r="N10" s="28">
        <f t="shared" si="1"/>
        <v>10672</v>
      </c>
      <c r="O10" s="28">
        <f t="shared" si="0"/>
        <v>1706</v>
      </c>
    </row>
    <row r="11" spans="1:15" x14ac:dyDescent="0.2">
      <c r="A11" s="29">
        <v>2002</v>
      </c>
      <c r="B11" s="28">
        <v>7741</v>
      </c>
      <c r="C11" s="28">
        <v>925</v>
      </c>
      <c r="D11" s="28">
        <v>558</v>
      </c>
      <c r="E11" s="28">
        <v>156</v>
      </c>
      <c r="F11" s="28">
        <v>120</v>
      </c>
      <c r="G11" s="28">
        <v>57</v>
      </c>
      <c r="H11" s="28">
        <v>21</v>
      </c>
      <c r="I11" s="28">
        <v>2</v>
      </c>
      <c r="J11" s="28">
        <v>712</v>
      </c>
      <c r="K11" s="28">
        <v>93</v>
      </c>
      <c r="L11" s="28">
        <v>1604</v>
      </c>
      <c r="M11" s="28">
        <v>441</v>
      </c>
      <c r="N11" s="28">
        <f t="shared" si="1"/>
        <v>10756</v>
      </c>
      <c r="O11" s="28">
        <f t="shared" si="0"/>
        <v>1674</v>
      </c>
    </row>
    <row r="12" spans="1:15" x14ac:dyDescent="0.2">
      <c r="A12" s="29">
        <v>2003</v>
      </c>
      <c r="B12" s="28">
        <v>7851</v>
      </c>
      <c r="C12" s="28">
        <v>923</v>
      </c>
      <c r="D12" s="28">
        <v>572</v>
      </c>
      <c r="E12" s="28">
        <v>161</v>
      </c>
      <c r="F12" s="28">
        <v>130</v>
      </c>
      <c r="G12" s="28">
        <v>53</v>
      </c>
      <c r="H12" s="28">
        <v>21</v>
      </c>
      <c r="I12" s="28">
        <v>2</v>
      </c>
      <c r="J12" s="28">
        <v>729</v>
      </c>
      <c r="K12" s="28">
        <v>90</v>
      </c>
      <c r="L12" s="28">
        <v>1648</v>
      </c>
      <c r="M12" s="28">
        <v>436</v>
      </c>
      <c r="N12" s="28">
        <f t="shared" si="1"/>
        <v>10951</v>
      </c>
      <c r="O12" s="28">
        <f t="shared" si="0"/>
        <v>1665</v>
      </c>
    </row>
    <row r="13" spans="1:15" x14ac:dyDescent="0.2">
      <c r="A13" s="29">
        <v>2004</v>
      </c>
      <c r="B13" s="28">
        <v>7924</v>
      </c>
      <c r="C13" s="28">
        <v>871</v>
      </c>
      <c r="D13" s="28">
        <v>600</v>
      </c>
      <c r="E13" s="28">
        <v>176</v>
      </c>
      <c r="F13" s="28">
        <v>140</v>
      </c>
      <c r="G13" s="28">
        <v>52</v>
      </c>
      <c r="H13" s="28">
        <v>22</v>
      </c>
      <c r="I13" s="28">
        <v>2</v>
      </c>
      <c r="J13" s="28">
        <v>749</v>
      </c>
      <c r="K13" s="28">
        <v>86</v>
      </c>
      <c r="L13" s="28">
        <v>1651</v>
      </c>
      <c r="M13" s="28">
        <v>415</v>
      </c>
      <c r="N13" s="28">
        <f t="shared" si="1"/>
        <v>11086</v>
      </c>
      <c r="O13" s="28">
        <f t="shared" si="0"/>
        <v>1602</v>
      </c>
    </row>
    <row r="14" spans="1:15" x14ac:dyDescent="0.2">
      <c r="A14" s="29">
        <v>2005</v>
      </c>
      <c r="B14" s="28">
        <v>7969</v>
      </c>
      <c r="C14" s="28">
        <v>881</v>
      </c>
      <c r="D14" s="28">
        <v>621</v>
      </c>
      <c r="E14" s="28">
        <v>169</v>
      </c>
      <c r="F14" s="28">
        <v>150</v>
      </c>
      <c r="G14" s="28">
        <v>51</v>
      </c>
      <c r="H14" s="28">
        <v>25</v>
      </c>
      <c r="I14" s="28">
        <v>4</v>
      </c>
      <c r="J14" s="28">
        <v>749</v>
      </c>
      <c r="K14" s="28">
        <v>85</v>
      </c>
      <c r="L14" s="28">
        <v>1606</v>
      </c>
      <c r="M14" s="28">
        <v>399</v>
      </c>
      <c r="N14" s="28">
        <f t="shared" si="1"/>
        <v>11120</v>
      </c>
      <c r="O14" s="28">
        <f t="shared" si="0"/>
        <v>1589</v>
      </c>
    </row>
    <row r="15" spans="1:15" x14ac:dyDescent="0.2">
      <c r="A15" s="29">
        <v>2006</v>
      </c>
      <c r="B15" s="28">
        <v>8049</v>
      </c>
      <c r="C15" s="28">
        <v>800</v>
      </c>
      <c r="D15" s="28">
        <v>656</v>
      </c>
      <c r="E15" s="28">
        <v>173</v>
      </c>
      <c r="F15" s="28">
        <v>144</v>
      </c>
      <c r="G15" s="28">
        <v>51</v>
      </c>
      <c r="H15" s="28">
        <v>27</v>
      </c>
      <c r="I15" s="28">
        <v>1</v>
      </c>
      <c r="J15" s="28">
        <v>757</v>
      </c>
      <c r="K15" s="28">
        <v>80</v>
      </c>
      <c r="L15" s="28">
        <v>1610</v>
      </c>
      <c r="M15" s="28">
        <v>377</v>
      </c>
      <c r="N15" s="28">
        <f t="shared" si="1"/>
        <v>11243</v>
      </c>
      <c r="O15" s="28">
        <f t="shared" si="0"/>
        <v>1482</v>
      </c>
    </row>
    <row r="16" spans="1:15" x14ac:dyDescent="0.2">
      <c r="A16" s="29">
        <v>2007</v>
      </c>
      <c r="B16" s="28">
        <v>8460</v>
      </c>
      <c r="C16" s="28">
        <v>793</v>
      </c>
      <c r="D16" s="28">
        <v>696</v>
      </c>
      <c r="E16" s="28">
        <v>172</v>
      </c>
      <c r="F16" s="28">
        <v>163</v>
      </c>
      <c r="G16" s="28">
        <v>58</v>
      </c>
      <c r="H16" s="28">
        <v>31</v>
      </c>
      <c r="I16" s="28">
        <v>1</v>
      </c>
      <c r="J16" s="28">
        <v>764</v>
      </c>
      <c r="K16" s="28">
        <v>76</v>
      </c>
      <c r="L16" s="28">
        <v>1669</v>
      </c>
      <c r="M16" s="28">
        <v>362</v>
      </c>
      <c r="N16" s="28">
        <f t="shared" si="1"/>
        <v>11783</v>
      </c>
      <c r="O16" s="28">
        <f t="shared" si="0"/>
        <v>1462</v>
      </c>
    </row>
    <row r="17" spans="1:15" x14ac:dyDescent="0.2">
      <c r="A17" s="29">
        <v>2008</v>
      </c>
      <c r="B17" s="28">
        <v>8465</v>
      </c>
      <c r="C17" s="28">
        <v>628</v>
      </c>
      <c r="D17" s="28">
        <v>675</v>
      </c>
      <c r="E17" s="28">
        <v>152</v>
      </c>
      <c r="F17" s="28">
        <v>155</v>
      </c>
      <c r="G17" s="28">
        <v>52</v>
      </c>
      <c r="H17" s="28">
        <v>32</v>
      </c>
      <c r="I17" s="28">
        <v>1</v>
      </c>
      <c r="J17" s="28">
        <v>733</v>
      </c>
      <c r="K17" s="28">
        <v>69</v>
      </c>
      <c r="L17" s="28">
        <v>1666</v>
      </c>
      <c r="M17" s="28">
        <v>297</v>
      </c>
      <c r="N17" s="28">
        <f t="shared" si="1"/>
        <v>11726</v>
      </c>
      <c r="O17" s="28">
        <f t="shared" si="0"/>
        <v>1199</v>
      </c>
    </row>
    <row r="18" spans="1:15" x14ac:dyDescent="0.2">
      <c r="A18" s="29">
        <v>2009</v>
      </c>
      <c r="B18" s="28">
        <v>8430</v>
      </c>
      <c r="C18" s="28">
        <v>601</v>
      </c>
      <c r="D18" s="28">
        <v>681</v>
      </c>
      <c r="E18" s="28">
        <v>154</v>
      </c>
      <c r="F18" s="28">
        <v>147</v>
      </c>
      <c r="G18" s="28">
        <v>51</v>
      </c>
      <c r="H18" s="28">
        <v>35</v>
      </c>
      <c r="I18" s="28">
        <v>2</v>
      </c>
      <c r="J18" s="28">
        <v>729</v>
      </c>
      <c r="K18" s="28">
        <v>64</v>
      </c>
      <c r="L18" s="28">
        <v>1673</v>
      </c>
      <c r="M18" s="28">
        <v>289</v>
      </c>
      <c r="N18" s="28">
        <f t="shared" si="1"/>
        <v>11695</v>
      </c>
      <c r="O18" s="28">
        <f t="shared" si="0"/>
        <v>1161</v>
      </c>
    </row>
    <row r="19" spans="1:15" x14ac:dyDescent="0.2">
      <c r="A19" s="29">
        <v>2010</v>
      </c>
      <c r="B19" s="28">
        <v>8424</v>
      </c>
      <c r="C19" s="28">
        <v>567</v>
      </c>
      <c r="D19" s="28">
        <v>675</v>
      </c>
      <c r="E19" s="28">
        <v>162</v>
      </c>
      <c r="F19" s="28">
        <v>149</v>
      </c>
      <c r="G19" s="28">
        <v>56</v>
      </c>
      <c r="H19" s="28">
        <v>36</v>
      </c>
      <c r="I19" s="28">
        <v>5</v>
      </c>
      <c r="J19" s="28">
        <v>703</v>
      </c>
      <c r="K19" s="28">
        <v>63</v>
      </c>
      <c r="L19" s="28">
        <v>1747</v>
      </c>
      <c r="M19" s="28">
        <v>270</v>
      </c>
      <c r="N19" s="28">
        <f t="shared" si="1"/>
        <v>11734</v>
      </c>
      <c r="O19" s="28">
        <f t="shared" si="0"/>
        <v>1123</v>
      </c>
    </row>
    <row r="20" spans="1:15" x14ac:dyDescent="0.2">
      <c r="A20" s="29">
        <v>2011</v>
      </c>
      <c r="B20" s="28">
        <v>8739</v>
      </c>
      <c r="C20" s="28">
        <v>593</v>
      </c>
      <c r="D20" s="28">
        <v>699</v>
      </c>
      <c r="E20" s="28">
        <v>180</v>
      </c>
      <c r="F20" s="28">
        <v>156</v>
      </c>
      <c r="G20" s="28">
        <v>55</v>
      </c>
      <c r="H20" s="28">
        <v>39</v>
      </c>
      <c r="I20" s="28">
        <v>3</v>
      </c>
      <c r="J20" s="28">
        <v>730</v>
      </c>
      <c r="K20" s="28">
        <v>62</v>
      </c>
      <c r="L20" s="28">
        <v>1927</v>
      </c>
      <c r="M20" s="28">
        <v>269</v>
      </c>
      <c r="N20" s="28">
        <f t="shared" si="1"/>
        <v>12290</v>
      </c>
      <c r="O20" s="28">
        <f t="shared" si="0"/>
        <v>1162</v>
      </c>
    </row>
    <row r="21" spans="1:15" x14ac:dyDescent="0.2">
      <c r="A21" s="29">
        <v>2012</v>
      </c>
      <c r="B21" s="28">
        <v>8790</v>
      </c>
      <c r="C21" s="28">
        <v>573</v>
      </c>
      <c r="D21" s="28">
        <v>698</v>
      </c>
      <c r="E21" s="28">
        <v>180</v>
      </c>
      <c r="F21" s="28">
        <v>153</v>
      </c>
      <c r="G21" s="28">
        <v>55</v>
      </c>
      <c r="H21" s="28">
        <v>45</v>
      </c>
      <c r="I21" s="28">
        <v>3</v>
      </c>
      <c r="J21" s="28">
        <v>715</v>
      </c>
      <c r="K21" s="28">
        <v>59</v>
      </c>
      <c r="L21" s="28">
        <v>2033</v>
      </c>
      <c r="M21" s="28">
        <v>266</v>
      </c>
      <c r="N21" s="28">
        <f t="shared" si="1"/>
        <v>12434</v>
      </c>
      <c r="O21" s="28">
        <f t="shared" si="0"/>
        <v>1136</v>
      </c>
    </row>
    <row r="22" spans="1:15" x14ac:dyDescent="0.2">
      <c r="A22" s="26">
        <v>2013</v>
      </c>
      <c r="B22" s="25">
        <v>8555</v>
      </c>
      <c r="C22" s="25">
        <v>543</v>
      </c>
      <c r="D22" s="25">
        <v>664</v>
      </c>
      <c r="E22" s="25">
        <v>173</v>
      </c>
      <c r="F22" s="25">
        <v>157</v>
      </c>
      <c r="G22" s="25">
        <v>63</v>
      </c>
      <c r="H22" s="25">
        <v>47</v>
      </c>
      <c r="I22" s="25">
        <v>3</v>
      </c>
      <c r="J22" s="25">
        <v>698</v>
      </c>
      <c r="K22" s="25">
        <v>61</v>
      </c>
      <c r="L22" s="25">
        <v>2007</v>
      </c>
      <c r="M22" s="25">
        <v>248</v>
      </c>
      <c r="N22" s="25">
        <f t="shared" si="1"/>
        <v>12128</v>
      </c>
      <c r="O22" s="25">
        <f t="shared" si="0"/>
        <v>1091</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8.42578125" style="24" bestFit="1" customWidth="1"/>
    <col min="2" max="2" width="10.42578125" style="24" customWidth="1"/>
    <col min="3" max="3" width="7.140625" style="24" customWidth="1"/>
    <col min="4" max="4" width="10.42578125" style="24" customWidth="1"/>
    <col min="5" max="5" width="7.140625" style="24" customWidth="1"/>
    <col min="6" max="6" width="10.42578125" style="24" customWidth="1"/>
    <col min="7" max="7" width="7.140625" style="24" customWidth="1"/>
    <col min="8" max="8" width="10.42578125" style="24" customWidth="1"/>
    <col min="9" max="9" width="7.140625" style="24" customWidth="1"/>
    <col min="10" max="10" width="10.42578125" style="24" customWidth="1"/>
    <col min="11" max="11" width="7.140625" style="24" customWidth="1"/>
    <col min="12" max="12" width="10.42578125" style="24" customWidth="1"/>
    <col min="13" max="13" width="7.140625" style="24" customWidth="1"/>
    <col min="14" max="14" width="10.42578125" style="24" customWidth="1"/>
    <col min="15" max="15" width="7.140625" style="24" customWidth="1"/>
    <col min="16" max="16384" width="9.140625" style="24"/>
  </cols>
  <sheetData>
    <row r="1" spans="1:15" ht="15" x14ac:dyDescent="0.25">
      <c r="A1" s="53" t="s">
        <v>462</v>
      </c>
    </row>
    <row r="3" spans="1:15" s="29" customFormat="1" ht="12.75" customHeight="1" x14ac:dyDescent="0.2">
      <c r="A3" s="206" t="s">
        <v>374</v>
      </c>
      <c r="B3" s="203" t="str">
        <f>Innehållsförteckning!D59</f>
        <v>Antal företag i de sex delbranscherna fördelat på aktiebolag respektive övriga bolag. Företag med 0–4 anställda respektive år.</v>
      </c>
      <c r="C3" s="203"/>
      <c r="D3" s="203"/>
      <c r="E3" s="203"/>
      <c r="F3" s="203"/>
      <c r="G3" s="203"/>
      <c r="H3" s="203"/>
      <c r="I3" s="203"/>
      <c r="J3" s="203"/>
      <c r="K3" s="203"/>
      <c r="L3" s="203"/>
      <c r="M3" s="203"/>
      <c r="N3" s="203"/>
      <c r="O3" s="203"/>
    </row>
    <row r="4" spans="1:15" ht="25.5" customHeight="1" x14ac:dyDescent="0.2">
      <c r="A4" s="29"/>
      <c r="B4" s="254" t="s">
        <v>70</v>
      </c>
      <c r="C4" s="254"/>
      <c r="D4" s="254" t="s">
        <v>69</v>
      </c>
      <c r="E4" s="254"/>
      <c r="F4" s="254" t="s">
        <v>68</v>
      </c>
      <c r="G4" s="254"/>
      <c r="H4" s="254" t="s">
        <v>67</v>
      </c>
      <c r="I4" s="254"/>
      <c r="J4" s="254" t="s">
        <v>66</v>
      </c>
      <c r="K4" s="254"/>
      <c r="L4" s="254" t="s">
        <v>65</v>
      </c>
      <c r="M4" s="254"/>
      <c r="N4" s="254" t="s">
        <v>5</v>
      </c>
      <c r="O4" s="254"/>
    </row>
    <row r="5" spans="1:15" x14ac:dyDescent="0.2">
      <c r="A5" s="30" t="s">
        <v>58</v>
      </c>
      <c r="B5" s="30" t="s">
        <v>2</v>
      </c>
      <c r="C5" s="30" t="s">
        <v>71</v>
      </c>
      <c r="D5" s="30" t="s">
        <v>2</v>
      </c>
      <c r="E5" s="30" t="s">
        <v>71</v>
      </c>
      <c r="F5" s="30" t="s">
        <v>2</v>
      </c>
      <c r="G5" s="30" t="s">
        <v>71</v>
      </c>
      <c r="H5" s="30" t="s">
        <v>2</v>
      </c>
      <c r="I5" s="30" t="s">
        <v>71</v>
      </c>
      <c r="J5" s="30" t="s">
        <v>2</v>
      </c>
      <c r="K5" s="30" t="s">
        <v>71</v>
      </c>
      <c r="L5" s="30" t="s">
        <v>2</v>
      </c>
      <c r="M5" s="30" t="s">
        <v>71</v>
      </c>
      <c r="N5" s="30" t="s">
        <v>2</v>
      </c>
      <c r="O5" s="30" t="s">
        <v>71</v>
      </c>
    </row>
    <row r="6" spans="1:15" x14ac:dyDescent="0.2">
      <c r="A6" s="24">
        <v>1997</v>
      </c>
      <c r="B6" s="27">
        <v>5469</v>
      </c>
      <c r="C6" s="27">
        <v>1227</v>
      </c>
      <c r="D6" s="27">
        <v>305</v>
      </c>
      <c r="E6" s="27">
        <v>151</v>
      </c>
      <c r="F6" s="27">
        <v>93</v>
      </c>
      <c r="G6" s="27">
        <v>37</v>
      </c>
      <c r="H6" s="27">
        <v>11</v>
      </c>
      <c r="I6" s="27">
        <v>2</v>
      </c>
      <c r="J6" s="27">
        <v>350</v>
      </c>
      <c r="K6" s="27">
        <v>112</v>
      </c>
      <c r="L6" s="27">
        <v>1216</v>
      </c>
      <c r="M6" s="27">
        <v>603</v>
      </c>
      <c r="N6" s="27">
        <f t="shared" ref="N6:N22" si="0">SUM(B6,D6,F6,H6,J6,L6)</f>
        <v>7444</v>
      </c>
      <c r="O6" s="27">
        <f t="shared" ref="O6:O22" si="1">SUM(C6,E6,G6,I6,K6,M6)</f>
        <v>2132</v>
      </c>
    </row>
    <row r="7" spans="1:15" x14ac:dyDescent="0.2">
      <c r="A7" s="24">
        <v>1998</v>
      </c>
      <c r="B7" s="27">
        <v>5369</v>
      </c>
      <c r="C7" s="27">
        <v>1143</v>
      </c>
      <c r="D7" s="27">
        <v>337</v>
      </c>
      <c r="E7" s="27">
        <v>128</v>
      </c>
      <c r="F7" s="27">
        <v>97</v>
      </c>
      <c r="G7" s="27">
        <v>36</v>
      </c>
      <c r="H7" s="27">
        <v>9</v>
      </c>
      <c r="I7" s="27">
        <v>1</v>
      </c>
      <c r="J7" s="27">
        <v>352</v>
      </c>
      <c r="K7" s="27">
        <v>100</v>
      </c>
      <c r="L7" s="27">
        <v>1167</v>
      </c>
      <c r="M7" s="27">
        <v>561</v>
      </c>
      <c r="N7" s="27">
        <f t="shared" si="0"/>
        <v>7331</v>
      </c>
      <c r="O7" s="27">
        <f t="shared" si="1"/>
        <v>1969</v>
      </c>
    </row>
    <row r="8" spans="1:15" x14ac:dyDescent="0.2">
      <c r="A8" s="24">
        <v>1999</v>
      </c>
      <c r="B8" s="27">
        <v>5283</v>
      </c>
      <c r="C8" s="27">
        <v>1040</v>
      </c>
      <c r="D8" s="27">
        <v>341</v>
      </c>
      <c r="E8" s="27">
        <v>133</v>
      </c>
      <c r="F8" s="27">
        <v>87</v>
      </c>
      <c r="G8" s="27">
        <v>33</v>
      </c>
      <c r="H8" s="27">
        <v>9</v>
      </c>
      <c r="I8" s="27">
        <v>1</v>
      </c>
      <c r="J8" s="27">
        <v>366</v>
      </c>
      <c r="K8" s="27">
        <v>99</v>
      </c>
      <c r="L8" s="27">
        <v>1088</v>
      </c>
      <c r="M8" s="27">
        <v>526</v>
      </c>
      <c r="N8" s="27">
        <f t="shared" si="0"/>
        <v>7174</v>
      </c>
      <c r="O8" s="27">
        <f t="shared" si="1"/>
        <v>1832</v>
      </c>
    </row>
    <row r="9" spans="1:15" x14ac:dyDescent="0.2">
      <c r="A9" s="24">
        <v>2000</v>
      </c>
      <c r="B9" s="27">
        <v>5293</v>
      </c>
      <c r="C9" s="27">
        <v>967</v>
      </c>
      <c r="D9" s="27">
        <v>390</v>
      </c>
      <c r="E9" s="27">
        <v>134</v>
      </c>
      <c r="F9" s="27">
        <v>95</v>
      </c>
      <c r="G9" s="27">
        <v>33</v>
      </c>
      <c r="H9" s="27">
        <v>8</v>
      </c>
      <c r="I9" s="27">
        <v>1</v>
      </c>
      <c r="J9" s="27">
        <v>357</v>
      </c>
      <c r="K9" s="27">
        <v>93</v>
      </c>
      <c r="L9" s="27">
        <v>1123</v>
      </c>
      <c r="M9" s="27">
        <v>469</v>
      </c>
      <c r="N9" s="27">
        <f t="shared" si="0"/>
        <v>7266</v>
      </c>
      <c r="O9" s="27">
        <f t="shared" si="1"/>
        <v>1697</v>
      </c>
    </row>
    <row r="10" spans="1:15" x14ac:dyDescent="0.2">
      <c r="A10" s="24">
        <v>2001</v>
      </c>
      <c r="B10" s="27">
        <v>5252</v>
      </c>
      <c r="C10" s="27">
        <v>884</v>
      </c>
      <c r="D10" s="27">
        <v>392</v>
      </c>
      <c r="E10" s="27">
        <v>131</v>
      </c>
      <c r="F10" s="27">
        <v>87</v>
      </c>
      <c r="G10" s="27">
        <v>29</v>
      </c>
      <c r="H10" s="27">
        <v>9</v>
      </c>
      <c r="I10" s="27">
        <v>3</v>
      </c>
      <c r="J10" s="27">
        <v>345</v>
      </c>
      <c r="K10" s="27">
        <v>87</v>
      </c>
      <c r="L10" s="27">
        <v>1103</v>
      </c>
      <c r="M10" s="27">
        <v>431</v>
      </c>
      <c r="N10" s="27">
        <f t="shared" si="0"/>
        <v>7188</v>
      </c>
      <c r="O10" s="27">
        <f t="shared" si="1"/>
        <v>1565</v>
      </c>
    </row>
    <row r="11" spans="1:15" x14ac:dyDescent="0.2">
      <c r="A11" s="24">
        <v>2002</v>
      </c>
      <c r="B11" s="27">
        <v>5285</v>
      </c>
      <c r="C11" s="27">
        <v>853</v>
      </c>
      <c r="D11" s="27">
        <v>427</v>
      </c>
      <c r="E11" s="27">
        <v>145</v>
      </c>
      <c r="F11" s="27">
        <v>83</v>
      </c>
      <c r="G11" s="27">
        <v>32</v>
      </c>
      <c r="H11" s="27">
        <v>9</v>
      </c>
      <c r="I11" s="27">
        <v>2</v>
      </c>
      <c r="J11" s="27">
        <v>358</v>
      </c>
      <c r="K11" s="27">
        <v>82</v>
      </c>
      <c r="L11" s="27">
        <v>1118</v>
      </c>
      <c r="M11" s="27">
        <v>421</v>
      </c>
      <c r="N11" s="27">
        <f t="shared" si="0"/>
        <v>7280</v>
      </c>
      <c r="O11" s="27">
        <f t="shared" si="1"/>
        <v>1535</v>
      </c>
    </row>
    <row r="12" spans="1:15" x14ac:dyDescent="0.2">
      <c r="A12" s="24">
        <v>2003</v>
      </c>
      <c r="B12" s="27">
        <v>5376</v>
      </c>
      <c r="C12" s="27">
        <v>853</v>
      </c>
      <c r="D12" s="27">
        <v>440</v>
      </c>
      <c r="E12" s="27">
        <v>150</v>
      </c>
      <c r="F12" s="27">
        <v>93</v>
      </c>
      <c r="G12" s="27">
        <v>29</v>
      </c>
      <c r="H12" s="27">
        <v>10</v>
      </c>
      <c r="I12" s="27">
        <v>2</v>
      </c>
      <c r="J12" s="27">
        <v>366</v>
      </c>
      <c r="K12" s="27">
        <v>80</v>
      </c>
      <c r="L12" s="27">
        <v>1151</v>
      </c>
      <c r="M12" s="27">
        <v>419</v>
      </c>
      <c r="N12" s="27">
        <f t="shared" si="0"/>
        <v>7436</v>
      </c>
      <c r="O12" s="27">
        <f t="shared" si="1"/>
        <v>1533</v>
      </c>
    </row>
    <row r="13" spans="1:15" x14ac:dyDescent="0.2">
      <c r="A13" s="24">
        <v>2004</v>
      </c>
      <c r="B13" s="27">
        <v>5394</v>
      </c>
      <c r="C13" s="27">
        <v>813</v>
      </c>
      <c r="D13" s="27">
        <v>467</v>
      </c>
      <c r="E13" s="27">
        <v>164</v>
      </c>
      <c r="F13" s="27">
        <v>96</v>
      </c>
      <c r="G13" s="27">
        <v>30</v>
      </c>
      <c r="H13" s="27">
        <v>8</v>
      </c>
      <c r="I13" s="27">
        <v>2</v>
      </c>
      <c r="J13" s="27">
        <v>375</v>
      </c>
      <c r="K13" s="27">
        <v>78</v>
      </c>
      <c r="L13" s="27">
        <v>1146</v>
      </c>
      <c r="M13" s="27">
        <v>393</v>
      </c>
      <c r="N13" s="27">
        <f t="shared" si="0"/>
        <v>7486</v>
      </c>
      <c r="O13" s="27">
        <f t="shared" si="1"/>
        <v>1480</v>
      </c>
    </row>
    <row r="14" spans="1:15" x14ac:dyDescent="0.2">
      <c r="A14" s="29">
        <v>2005</v>
      </c>
      <c r="B14" s="28">
        <v>5446</v>
      </c>
      <c r="C14" s="28">
        <v>823</v>
      </c>
      <c r="D14" s="28">
        <v>485</v>
      </c>
      <c r="E14" s="28">
        <v>159</v>
      </c>
      <c r="F14" s="28">
        <v>104</v>
      </c>
      <c r="G14" s="28">
        <v>30</v>
      </c>
      <c r="H14" s="28">
        <v>10</v>
      </c>
      <c r="I14" s="28">
        <v>4</v>
      </c>
      <c r="J14" s="28">
        <v>372</v>
      </c>
      <c r="K14" s="28">
        <v>79</v>
      </c>
      <c r="L14" s="28">
        <v>1099</v>
      </c>
      <c r="M14" s="28">
        <v>381</v>
      </c>
      <c r="N14" s="28">
        <f t="shared" si="0"/>
        <v>7516</v>
      </c>
      <c r="O14" s="28">
        <f t="shared" si="1"/>
        <v>1476</v>
      </c>
    </row>
    <row r="15" spans="1:15" x14ac:dyDescent="0.2">
      <c r="A15" s="29">
        <v>2006</v>
      </c>
      <c r="B15" s="28">
        <v>5435</v>
      </c>
      <c r="C15" s="28">
        <v>740</v>
      </c>
      <c r="D15" s="28">
        <v>528</v>
      </c>
      <c r="E15" s="28">
        <v>165</v>
      </c>
      <c r="F15" s="28">
        <v>96</v>
      </c>
      <c r="G15" s="28">
        <v>29</v>
      </c>
      <c r="H15" s="28">
        <v>13</v>
      </c>
      <c r="I15" s="28">
        <v>1</v>
      </c>
      <c r="J15" s="28">
        <v>388</v>
      </c>
      <c r="K15" s="28">
        <v>71</v>
      </c>
      <c r="L15" s="28">
        <v>1091</v>
      </c>
      <c r="M15" s="28">
        <v>353</v>
      </c>
      <c r="N15" s="28">
        <f t="shared" si="0"/>
        <v>7551</v>
      </c>
      <c r="O15" s="28">
        <f t="shared" si="1"/>
        <v>1359</v>
      </c>
    </row>
    <row r="16" spans="1:15" x14ac:dyDescent="0.2">
      <c r="A16" s="29">
        <v>2007</v>
      </c>
      <c r="B16" s="28">
        <v>5672</v>
      </c>
      <c r="C16" s="28">
        <v>733</v>
      </c>
      <c r="D16" s="28">
        <v>564</v>
      </c>
      <c r="E16" s="28">
        <v>164</v>
      </c>
      <c r="F16" s="28">
        <v>121</v>
      </c>
      <c r="G16" s="28">
        <v>36</v>
      </c>
      <c r="H16" s="28">
        <v>15</v>
      </c>
      <c r="I16" s="28">
        <v>1</v>
      </c>
      <c r="J16" s="28">
        <v>387</v>
      </c>
      <c r="K16" s="28">
        <v>68</v>
      </c>
      <c r="L16" s="28">
        <v>1132</v>
      </c>
      <c r="M16" s="28">
        <v>339</v>
      </c>
      <c r="N16" s="28">
        <f t="shared" si="0"/>
        <v>7891</v>
      </c>
      <c r="O16" s="28">
        <f t="shared" si="1"/>
        <v>1341</v>
      </c>
    </row>
    <row r="17" spans="1:15" x14ac:dyDescent="0.2">
      <c r="A17" s="29">
        <v>2008</v>
      </c>
      <c r="B17" s="28">
        <v>5679</v>
      </c>
      <c r="C17" s="28">
        <v>569</v>
      </c>
      <c r="D17" s="28">
        <v>537</v>
      </c>
      <c r="E17" s="28">
        <v>144</v>
      </c>
      <c r="F17" s="28">
        <v>112</v>
      </c>
      <c r="G17" s="28">
        <v>30</v>
      </c>
      <c r="H17" s="28">
        <v>15</v>
      </c>
      <c r="I17" s="28">
        <v>1</v>
      </c>
      <c r="J17" s="28">
        <v>373</v>
      </c>
      <c r="K17" s="28">
        <v>60</v>
      </c>
      <c r="L17" s="28">
        <v>1101</v>
      </c>
      <c r="M17" s="28">
        <v>272</v>
      </c>
      <c r="N17" s="28">
        <f t="shared" si="0"/>
        <v>7817</v>
      </c>
      <c r="O17" s="28">
        <f t="shared" si="1"/>
        <v>1076</v>
      </c>
    </row>
    <row r="18" spans="1:15" x14ac:dyDescent="0.2">
      <c r="A18" s="29">
        <v>2009</v>
      </c>
      <c r="B18" s="28">
        <v>5737</v>
      </c>
      <c r="C18" s="28">
        <v>552</v>
      </c>
      <c r="D18" s="28">
        <v>539</v>
      </c>
      <c r="E18" s="28">
        <v>143</v>
      </c>
      <c r="F18" s="28">
        <v>106</v>
      </c>
      <c r="G18" s="28">
        <v>30</v>
      </c>
      <c r="H18" s="28">
        <v>17</v>
      </c>
      <c r="I18" s="28">
        <v>2</v>
      </c>
      <c r="J18" s="28">
        <v>371</v>
      </c>
      <c r="K18" s="28">
        <v>56</v>
      </c>
      <c r="L18" s="28">
        <v>1083</v>
      </c>
      <c r="M18" s="28">
        <v>263</v>
      </c>
      <c r="N18" s="28">
        <f t="shared" si="0"/>
        <v>7853</v>
      </c>
      <c r="O18" s="28">
        <f t="shared" si="1"/>
        <v>1046</v>
      </c>
    </row>
    <row r="19" spans="1:15" x14ac:dyDescent="0.2">
      <c r="A19" s="29">
        <v>2010</v>
      </c>
      <c r="B19" s="28">
        <v>5758</v>
      </c>
      <c r="C19" s="28">
        <v>516</v>
      </c>
      <c r="D19" s="28">
        <v>540</v>
      </c>
      <c r="E19" s="28">
        <v>151</v>
      </c>
      <c r="F19" s="28">
        <v>109</v>
      </c>
      <c r="G19" s="28">
        <v>35</v>
      </c>
      <c r="H19" s="28">
        <v>15</v>
      </c>
      <c r="I19" s="28">
        <v>5</v>
      </c>
      <c r="J19" s="28">
        <v>353</v>
      </c>
      <c r="K19" s="28">
        <v>56</v>
      </c>
      <c r="L19" s="28">
        <v>1129</v>
      </c>
      <c r="M19" s="28">
        <v>251</v>
      </c>
      <c r="N19" s="28">
        <f t="shared" si="0"/>
        <v>7904</v>
      </c>
      <c r="O19" s="28">
        <f t="shared" si="1"/>
        <v>1014</v>
      </c>
    </row>
    <row r="20" spans="1:15" x14ac:dyDescent="0.2">
      <c r="A20" s="29">
        <v>2011</v>
      </c>
      <c r="B20" s="28">
        <v>6024</v>
      </c>
      <c r="C20" s="28">
        <v>549</v>
      </c>
      <c r="D20" s="28">
        <v>562</v>
      </c>
      <c r="E20" s="28">
        <v>171</v>
      </c>
      <c r="F20" s="28">
        <v>119</v>
      </c>
      <c r="G20" s="28">
        <v>34</v>
      </c>
      <c r="H20" s="28">
        <v>16</v>
      </c>
      <c r="I20" s="28">
        <v>3</v>
      </c>
      <c r="J20" s="28">
        <v>384</v>
      </c>
      <c r="K20" s="28">
        <v>53</v>
      </c>
      <c r="L20" s="28">
        <v>1256</v>
      </c>
      <c r="M20" s="28">
        <v>251</v>
      </c>
      <c r="N20" s="28">
        <f t="shared" si="0"/>
        <v>8361</v>
      </c>
      <c r="O20" s="28">
        <f t="shared" si="1"/>
        <v>1061</v>
      </c>
    </row>
    <row r="21" spans="1:15" x14ac:dyDescent="0.2">
      <c r="A21" s="29">
        <v>2012</v>
      </c>
      <c r="B21" s="28">
        <v>6118</v>
      </c>
      <c r="C21" s="28">
        <v>535</v>
      </c>
      <c r="D21" s="28">
        <v>567</v>
      </c>
      <c r="E21" s="28">
        <v>172</v>
      </c>
      <c r="F21" s="28">
        <v>118</v>
      </c>
      <c r="G21" s="28">
        <v>37</v>
      </c>
      <c r="H21" s="28">
        <v>21</v>
      </c>
      <c r="I21" s="28">
        <v>3</v>
      </c>
      <c r="J21" s="28">
        <v>376</v>
      </c>
      <c r="K21" s="28">
        <v>51</v>
      </c>
      <c r="L21" s="28">
        <v>1332</v>
      </c>
      <c r="M21" s="28">
        <v>245</v>
      </c>
      <c r="N21" s="28">
        <f t="shared" si="0"/>
        <v>8532</v>
      </c>
      <c r="O21" s="28">
        <f t="shared" si="1"/>
        <v>1043</v>
      </c>
    </row>
    <row r="22" spans="1:15" x14ac:dyDescent="0.2">
      <c r="A22" s="26">
        <v>2013</v>
      </c>
      <c r="B22" s="25">
        <v>5958</v>
      </c>
      <c r="C22" s="25">
        <v>507</v>
      </c>
      <c r="D22" s="25">
        <v>542</v>
      </c>
      <c r="E22" s="25">
        <v>163</v>
      </c>
      <c r="F22" s="25">
        <v>124</v>
      </c>
      <c r="G22" s="25">
        <v>42</v>
      </c>
      <c r="H22" s="25">
        <v>24</v>
      </c>
      <c r="I22" s="25">
        <v>3</v>
      </c>
      <c r="J22" s="25">
        <v>375</v>
      </c>
      <c r="K22" s="25">
        <v>54</v>
      </c>
      <c r="L22" s="25">
        <v>1323</v>
      </c>
      <c r="M22" s="25">
        <v>225</v>
      </c>
      <c r="N22" s="25">
        <f t="shared" si="0"/>
        <v>8346</v>
      </c>
      <c r="O22" s="25">
        <f t="shared" si="1"/>
        <v>994</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8.5703125" style="24" bestFit="1" customWidth="1"/>
    <col min="2" max="2" width="10.42578125" style="27" customWidth="1"/>
    <col min="3" max="3" width="7.140625" style="27" customWidth="1"/>
    <col min="4" max="4" width="10.42578125" style="27" customWidth="1"/>
    <col min="5" max="5" width="7.140625" style="27" customWidth="1"/>
    <col min="6" max="6" width="10.42578125" style="27" customWidth="1"/>
    <col min="7" max="7" width="7.140625" style="27" customWidth="1"/>
    <col min="8" max="8" width="10.42578125" style="27" customWidth="1"/>
    <col min="9" max="9" width="7.140625" style="27" customWidth="1"/>
    <col min="10" max="10" width="10.42578125" style="27" customWidth="1"/>
    <col min="11" max="11" width="7.140625" style="27" customWidth="1"/>
    <col min="12" max="12" width="10.42578125" style="27" customWidth="1"/>
    <col min="13" max="13" width="7.140625" style="27" customWidth="1"/>
    <col min="14" max="14" width="10.42578125" style="27" customWidth="1"/>
    <col min="15" max="15" width="7.140625" style="27" customWidth="1"/>
    <col min="16" max="16384" width="9.140625" style="24"/>
  </cols>
  <sheetData>
    <row r="1" spans="1:15" ht="15" x14ac:dyDescent="0.25">
      <c r="A1" s="53" t="s">
        <v>462</v>
      </c>
    </row>
    <row r="3" spans="1:15" s="29" customFormat="1" ht="12.75" customHeight="1" x14ac:dyDescent="0.2">
      <c r="A3" s="206" t="s">
        <v>375</v>
      </c>
      <c r="B3" s="203" t="str">
        <f>Innehållsförteckning!D60</f>
        <v>Antal företag i de sex delbranscherna fördelat på aktiebolag respektive övriga bolag. Företag med 5–49 anställda respektive år.</v>
      </c>
      <c r="C3" s="203"/>
      <c r="D3" s="203"/>
      <c r="E3" s="203"/>
      <c r="F3" s="203"/>
      <c r="G3" s="203"/>
      <c r="H3" s="203"/>
      <c r="I3" s="203"/>
      <c r="J3" s="203"/>
      <c r="K3" s="203"/>
      <c r="L3" s="203"/>
      <c r="M3" s="203"/>
      <c r="N3" s="203"/>
      <c r="O3" s="203"/>
    </row>
    <row r="4" spans="1:15" ht="25.5" customHeight="1" x14ac:dyDescent="0.2">
      <c r="A4" s="205"/>
      <c r="B4" s="253" t="s">
        <v>70</v>
      </c>
      <c r="C4" s="253"/>
      <c r="D4" s="253" t="s">
        <v>69</v>
      </c>
      <c r="E4" s="253"/>
      <c r="F4" s="253" t="s">
        <v>68</v>
      </c>
      <c r="G4" s="253"/>
      <c r="H4" s="253" t="s">
        <v>67</v>
      </c>
      <c r="I4" s="253"/>
      <c r="J4" s="253" t="s">
        <v>66</v>
      </c>
      <c r="K4" s="253"/>
      <c r="L4" s="253" t="s">
        <v>65</v>
      </c>
      <c r="M4" s="253"/>
      <c r="N4" s="253" t="s">
        <v>5</v>
      </c>
      <c r="O4" s="253"/>
    </row>
    <row r="5" spans="1:15" x14ac:dyDescent="0.2">
      <c r="A5" s="30" t="s">
        <v>58</v>
      </c>
      <c r="B5" s="183" t="s">
        <v>2</v>
      </c>
      <c r="C5" s="183" t="s">
        <v>71</v>
      </c>
      <c r="D5" s="183" t="s">
        <v>2</v>
      </c>
      <c r="E5" s="183" t="s">
        <v>71</v>
      </c>
      <c r="F5" s="183" t="s">
        <v>2</v>
      </c>
      <c r="G5" s="183" t="s">
        <v>71</v>
      </c>
      <c r="H5" s="183" t="s">
        <v>2</v>
      </c>
      <c r="I5" s="183" t="s">
        <v>71</v>
      </c>
      <c r="J5" s="183" t="s">
        <v>2</v>
      </c>
      <c r="K5" s="183" t="s">
        <v>71</v>
      </c>
      <c r="L5" s="183" t="s">
        <v>2</v>
      </c>
      <c r="M5" s="183" t="s">
        <v>71</v>
      </c>
      <c r="N5" s="183" t="s">
        <v>2</v>
      </c>
      <c r="O5" s="183" t="s">
        <v>71</v>
      </c>
    </row>
    <row r="6" spans="1:15" x14ac:dyDescent="0.2">
      <c r="A6" s="24">
        <v>1997</v>
      </c>
      <c r="B6" s="27">
        <v>2140</v>
      </c>
      <c r="C6" s="27">
        <v>101</v>
      </c>
      <c r="D6" s="27">
        <v>108</v>
      </c>
      <c r="E6" s="27">
        <v>5</v>
      </c>
      <c r="F6" s="27">
        <v>32</v>
      </c>
      <c r="G6" s="27">
        <v>21</v>
      </c>
      <c r="H6" s="27">
        <v>4</v>
      </c>
      <c r="I6" s="27">
        <v>0</v>
      </c>
      <c r="J6" s="27">
        <v>287</v>
      </c>
      <c r="K6" s="27">
        <v>12</v>
      </c>
      <c r="L6" s="27">
        <v>396</v>
      </c>
      <c r="M6" s="27">
        <v>20</v>
      </c>
      <c r="N6" s="27">
        <f t="shared" ref="N6:N22" si="0">SUM(B6,D6,F6,H6,J6,L6)</f>
        <v>2967</v>
      </c>
      <c r="O6" s="27">
        <f t="shared" ref="O6:O22" si="1">SUM(C6,E6,G6,I6,K6,M6)</f>
        <v>159</v>
      </c>
    </row>
    <row r="7" spans="1:15" x14ac:dyDescent="0.2">
      <c r="A7" s="24">
        <v>1998</v>
      </c>
      <c r="B7" s="27">
        <v>2242</v>
      </c>
      <c r="C7" s="27">
        <v>96</v>
      </c>
      <c r="D7" s="27">
        <v>101</v>
      </c>
      <c r="E7" s="27">
        <v>7</v>
      </c>
      <c r="F7" s="27">
        <v>32</v>
      </c>
      <c r="G7" s="27">
        <v>21</v>
      </c>
      <c r="H7" s="27">
        <v>5</v>
      </c>
      <c r="I7" s="27">
        <v>1</v>
      </c>
      <c r="J7" s="27">
        <v>292</v>
      </c>
      <c r="K7" s="27">
        <v>15</v>
      </c>
      <c r="L7" s="27">
        <v>426</v>
      </c>
      <c r="M7" s="27">
        <v>24</v>
      </c>
      <c r="N7" s="27">
        <f t="shared" si="0"/>
        <v>3098</v>
      </c>
      <c r="O7" s="27">
        <f t="shared" si="1"/>
        <v>164</v>
      </c>
    </row>
    <row r="8" spans="1:15" x14ac:dyDescent="0.2">
      <c r="A8" s="24">
        <v>1999</v>
      </c>
      <c r="B8" s="27">
        <v>2292</v>
      </c>
      <c r="C8" s="27">
        <v>82</v>
      </c>
      <c r="D8" s="27">
        <v>97</v>
      </c>
      <c r="E8" s="27">
        <v>8</v>
      </c>
      <c r="F8" s="27">
        <v>31</v>
      </c>
      <c r="G8" s="27">
        <v>22</v>
      </c>
      <c r="H8" s="27">
        <v>4</v>
      </c>
      <c r="I8" s="27">
        <v>1</v>
      </c>
      <c r="J8" s="27">
        <v>288</v>
      </c>
      <c r="K8" s="27">
        <v>13</v>
      </c>
      <c r="L8" s="27">
        <v>444</v>
      </c>
      <c r="M8" s="27">
        <v>24</v>
      </c>
      <c r="N8" s="27">
        <f t="shared" si="0"/>
        <v>3156</v>
      </c>
      <c r="O8" s="27">
        <f t="shared" si="1"/>
        <v>150</v>
      </c>
    </row>
    <row r="9" spans="1:15" x14ac:dyDescent="0.2">
      <c r="A9" s="24">
        <v>2000</v>
      </c>
      <c r="B9" s="27">
        <v>2315</v>
      </c>
      <c r="C9" s="27">
        <v>79</v>
      </c>
      <c r="D9" s="27">
        <v>100</v>
      </c>
      <c r="E9" s="27">
        <v>7</v>
      </c>
      <c r="F9" s="27">
        <v>29</v>
      </c>
      <c r="G9" s="27">
        <v>19</v>
      </c>
      <c r="H9" s="27">
        <v>4</v>
      </c>
      <c r="I9" s="27">
        <v>1</v>
      </c>
      <c r="J9" s="27">
        <v>306</v>
      </c>
      <c r="K9" s="27">
        <v>9</v>
      </c>
      <c r="L9" s="27">
        <v>467</v>
      </c>
      <c r="M9" s="27">
        <v>24</v>
      </c>
      <c r="N9" s="27">
        <f t="shared" si="0"/>
        <v>3221</v>
      </c>
      <c r="O9" s="27">
        <f t="shared" si="1"/>
        <v>139</v>
      </c>
    </row>
    <row r="10" spans="1:15" x14ac:dyDescent="0.2">
      <c r="A10" s="24">
        <v>2001</v>
      </c>
      <c r="B10" s="27">
        <v>2353</v>
      </c>
      <c r="C10" s="27">
        <v>69</v>
      </c>
      <c r="D10" s="27">
        <v>91</v>
      </c>
      <c r="E10" s="27">
        <v>7</v>
      </c>
      <c r="F10" s="27">
        <v>26</v>
      </c>
      <c r="G10" s="27">
        <v>23</v>
      </c>
      <c r="H10" s="27">
        <v>4</v>
      </c>
      <c r="I10" s="27">
        <v>0</v>
      </c>
      <c r="J10" s="27">
        <v>310</v>
      </c>
      <c r="K10" s="27">
        <v>10</v>
      </c>
      <c r="L10" s="27">
        <v>464</v>
      </c>
      <c r="M10" s="27">
        <v>22</v>
      </c>
      <c r="N10" s="27">
        <f t="shared" si="0"/>
        <v>3248</v>
      </c>
      <c r="O10" s="27">
        <f t="shared" si="1"/>
        <v>131</v>
      </c>
    </row>
    <row r="11" spans="1:15" x14ac:dyDescent="0.2">
      <c r="A11" s="24">
        <v>2002</v>
      </c>
      <c r="B11" s="27">
        <v>2321</v>
      </c>
      <c r="C11" s="27">
        <v>71</v>
      </c>
      <c r="D11" s="27">
        <v>91</v>
      </c>
      <c r="E11" s="27">
        <v>11</v>
      </c>
      <c r="F11" s="27">
        <v>25</v>
      </c>
      <c r="G11" s="27">
        <v>20</v>
      </c>
      <c r="H11" s="27">
        <v>2</v>
      </c>
      <c r="I11" s="27">
        <v>0</v>
      </c>
      <c r="J11" s="27">
        <v>314</v>
      </c>
      <c r="K11" s="27">
        <v>10</v>
      </c>
      <c r="L11" s="27">
        <v>474</v>
      </c>
      <c r="M11" s="27">
        <v>19</v>
      </c>
      <c r="N11" s="27">
        <f t="shared" si="0"/>
        <v>3227</v>
      </c>
      <c r="O11" s="27">
        <f t="shared" si="1"/>
        <v>131</v>
      </c>
    </row>
    <row r="12" spans="1:15" x14ac:dyDescent="0.2">
      <c r="A12" s="24">
        <v>2003</v>
      </c>
      <c r="B12" s="27">
        <v>2336</v>
      </c>
      <c r="C12" s="27">
        <v>69</v>
      </c>
      <c r="D12" s="27">
        <v>92</v>
      </c>
      <c r="E12" s="27">
        <v>11</v>
      </c>
      <c r="F12" s="27">
        <v>25</v>
      </c>
      <c r="G12" s="27">
        <v>19</v>
      </c>
      <c r="H12" s="27">
        <v>1</v>
      </c>
      <c r="I12" s="27">
        <v>0</v>
      </c>
      <c r="J12" s="27">
        <v>322</v>
      </c>
      <c r="K12" s="27">
        <v>9</v>
      </c>
      <c r="L12" s="27">
        <v>485</v>
      </c>
      <c r="M12" s="27">
        <v>16</v>
      </c>
      <c r="N12" s="27">
        <f t="shared" si="0"/>
        <v>3261</v>
      </c>
      <c r="O12" s="27">
        <f t="shared" si="1"/>
        <v>124</v>
      </c>
    </row>
    <row r="13" spans="1:15" x14ac:dyDescent="0.2">
      <c r="A13" s="29">
        <v>2004</v>
      </c>
      <c r="B13" s="28">
        <v>2399</v>
      </c>
      <c r="C13" s="28">
        <v>56</v>
      </c>
      <c r="D13" s="28">
        <v>94</v>
      </c>
      <c r="E13" s="28">
        <v>12</v>
      </c>
      <c r="F13" s="28">
        <v>29</v>
      </c>
      <c r="G13" s="28">
        <v>19</v>
      </c>
      <c r="H13" s="28">
        <v>4</v>
      </c>
      <c r="I13" s="28">
        <v>0</v>
      </c>
      <c r="J13" s="28">
        <v>333</v>
      </c>
      <c r="K13" s="28">
        <v>7</v>
      </c>
      <c r="L13" s="28">
        <v>493</v>
      </c>
      <c r="M13" s="28">
        <v>21</v>
      </c>
      <c r="N13" s="28">
        <f t="shared" si="0"/>
        <v>3352</v>
      </c>
      <c r="O13" s="28">
        <f t="shared" si="1"/>
        <v>115</v>
      </c>
    </row>
    <row r="14" spans="1:15" x14ac:dyDescent="0.2">
      <c r="A14" s="29">
        <v>2005</v>
      </c>
      <c r="B14" s="28">
        <v>2388</v>
      </c>
      <c r="C14" s="28">
        <v>55</v>
      </c>
      <c r="D14" s="28">
        <v>95</v>
      </c>
      <c r="E14" s="28">
        <v>9</v>
      </c>
      <c r="F14" s="28">
        <v>31</v>
      </c>
      <c r="G14" s="28">
        <v>18</v>
      </c>
      <c r="H14" s="28">
        <v>6</v>
      </c>
      <c r="I14" s="28">
        <v>0</v>
      </c>
      <c r="J14" s="28">
        <v>331</v>
      </c>
      <c r="K14" s="28">
        <v>5</v>
      </c>
      <c r="L14" s="28">
        <v>495</v>
      </c>
      <c r="M14" s="28">
        <v>17</v>
      </c>
      <c r="N14" s="28">
        <f t="shared" si="0"/>
        <v>3346</v>
      </c>
      <c r="O14" s="28">
        <f t="shared" si="1"/>
        <v>104</v>
      </c>
    </row>
    <row r="15" spans="1:15" x14ac:dyDescent="0.2">
      <c r="A15" s="29">
        <v>2006</v>
      </c>
      <c r="B15" s="28">
        <v>2462</v>
      </c>
      <c r="C15" s="28">
        <v>58</v>
      </c>
      <c r="D15" s="28">
        <v>91</v>
      </c>
      <c r="E15" s="28">
        <v>7</v>
      </c>
      <c r="F15" s="28">
        <v>35</v>
      </c>
      <c r="G15" s="28">
        <v>19</v>
      </c>
      <c r="H15" s="28">
        <v>4</v>
      </c>
      <c r="I15" s="28">
        <v>0</v>
      </c>
      <c r="J15" s="28">
        <v>322</v>
      </c>
      <c r="K15" s="28">
        <v>7</v>
      </c>
      <c r="L15" s="28">
        <v>500</v>
      </c>
      <c r="M15" s="28">
        <v>23</v>
      </c>
      <c r="N15" s="28">
        <f t="shared" si="0"/>
        <v>3414</v>
      </c>
      <c r="O15" s="28">
        <f t="shared" si="1"/>
        <v>114</v>
      </c>
    </row>
    <row r="16" spans="1:15" x14ac:dyDescent="0.2">
      <c r="A16" s="29">
        <v>2007</v>
      </c>
      <c r="B16" s="28">
        <v>2631</v>
      </c>
      <c r="C16" s="28">
        <v>57</v>
      </c>
      <c r="D16" s="28">
        <v>89</v>
      </c>
      <c r="E16" s="28">
        <v>8</v>
      </c>
      <c r="F16" s="28">
        <v>29</v>
      </c>
      <c r="G16" s="28">
        <v>18</v>
      </c>
      <c r="H16" s="28">
        <v>5</v>
      </c>
      <c r="I16" s="28">
        <v>0</v>
      </c>
      <c r="J16" s="28">
        <v>331</v>
      </c>
      <c r="K16" s="28">
        <v>6</v>
      </c>
      <c r="L16" s="28">
        <v>519</v>
      </c>
      <c r="M16" s="28">
        <v>23</v>
      </c>
      <c r="N16" s="28">
        <f t="shared" si="0"/>
        <v>3604</v>
      </c>
      <c r="O16" s="28">
        <f t="shared" si="1"/>
        <v>112</v>
      </c>
    </row>
    <row r="17" spans="1:15" x14ac:dyDescent="0.2">
      <c r="A17" s="29">
        <v>2008</v>
      </c>
      <c r="B17" s="28">
        <v>2626</v>
      </c>
      <c r="C17" s="28">
        <v>56</v>
      </c>
      <c r="D17" s="28">
        <v>98</v>
      </c>
      <c r="E17" s="28">
        <v>7</v>
      </c>
      <c r="F17" s="28">
        <v>27</v>
      </c>
      <c r="G17" s="28">
        <v>18</v>
      </c>
      <c r="H17" s="28">
        <v>5</v>
      </c>
      <c r="I17" s="28">
        <v>0</v>
      </c>
      <c r="J17" s="28">
        <v>309</v>
      </c>
      <c r="K17" s="28">
        <v>7</v>
      </c>
      <c r="L17" s="28">
        <v>549</v>
      </c>
      <c r="M17" s="28">
        <v>25</v>
      </c>
      <c r="N17" s="28">
        <f t="shared" si="0"/>
        <v>3614</v>
      </c>
      <c r="O17" s="28">
        <f t="shared" si="1"/>
        <v>113</v>
      </c>
    </row>
    <row r="18" spans="1:15" x14ac:dyDescent="0.2">
      <c r="A18" s="29">
        <v>2009</v>
      </c>
      <c r="B18" s="28">
        <v>2539</v>
      </c>
      <c r="C18" s="28">
        <v>48</v>
      </c>
      <c r="D18" s="28">
        <v>103</v>
      </c>
      <c r="E18" s="28">
        <v>11</v>
      </c>
      <c r="F18" s="28">
        <v>29</v>
      </c>
      <c r="G18" s="28">
        <v>17</v>
      </c>
      <c r="H18" s="28">
        <v>5</v>
      </c>
      <c r="I18" s="28">
        <v>0</v>
      </c>
      <c r="J18" s="28">
        <v>303</v>
      </c>
      <c r="K18" s="28">
        <v>7</v>
      </c>
      <c r="L18" s="28">
        <v>569</v>
      </c>
      <c r="M18" s="28">
        <v>26</v>
      </c>
      <c r="N18" s="28">
        <f t="shared" si="0"/>
        <v>3548</v>
      </c>
      <c r="O18" s="28">
        <f t="shared" si="1"/>
        <v>109</v>
      </c>
    </row>
    <row r="19" spans="1:15" x14ac:dyDescent="0.2">
      <c r="A19" s="29">
        <v>2010</v>
      </c>
      <c r="B19" s="28">
        <v>2510</v>
      </c>
      <c r="C19" s="28">
        <v>50</v>
      </c>
      <c r="D19" s="28">
        <v>97</v>
      </c>
      <c r="E19" s="28">
        <v>10</v>
      </c>
      <c r="F19" s="28">
        <v>28</v>
      </c>
      <c r="G19" s="28">
        <v>17</v>
      </c>
      <c r="H19" s="28">
        <v>7</v>
      </c>
      <c r="I19" s="28">
        <v>0</v>
      </c>
      <c r="J19" s="28">
        <v>294</v>
      </c>
      <c r="K19" s="28">
        <v>6</v>
      </c>
      <c r="L19" s="28">
        <v>596</v>
      </c>
      <c r="M19" s="28">
        <v>19</v>
      </c>
      <c r="N19" s="28">
        <f t="shared" si="0"/>
        <v>3532</v>
      </c>
      <c r="O19" s="28">
        <f t="shared" si="1"/>
        <v>102</v>
      </c>
    </row>
    <row r="20" spans="1:15" x14ac:dyDescent="0.2">
      <c r="A20" s="29">
        <v>2011</v>
      </c>
      <c r="B20" s="28">
        <v>2546</v>
      </c>
      <c r="C20" s="28">
        <v>43</v>
      </c>
      <c r="D20" s="28">
        <v>104</v>
      </c>
      <c r="E20" s="28">
        <v>8</v>
      </c>
      <c r="F20" s="28">
        <v>26</v>
      </c>
      <c r="G20" s="28">
        <v>17</v>
      </c>
      <c r="H20" s="28">
        <v>10</v>
      </c>
      <c r="I20" s="28">
        <v>0</v>
      </c>
      <c r="J20" s="28">
        <v>284</v>
      </c>
      <c r="K20" s="28">
        <v>8</v>
      </c>
      <c r="L20" s="28">
        <v>651</v>
      </c>
      <c r="M20" s="28">
        <v>18</v>
      </c>
      <c r="N20" s="28">
        <f t="shared" si="0"/>
        <v>3621</v>
      </c>
      <c r="O20" s="28">
        <f t="shared" si="1"/>
        <v>94</v>
      </c>
    </row>
    <row r="21" spans="1:15" x14ac:dyDescent="0.2">
      <c r="A21" s="29">
        <v>2012</v>
      </c>
      <c r="B21" s="28">
        <v>2493</v>
      </c>
      <c r="C21" s="28">
        <v>37</v>
      </c>
      <c r="D21" s="28">
        <v>97</v>
      </c>
      <c r="E21" s="28">
        <v>8</v>
      </c>
      <c r="F21" s="28">
        <v>26</v>
      </c>
      <c r="G21" s="28">
        <v>14</v>
      </c>
      <c r="H21" s="28">
        <v>7</v>
      </c>
      <c r="I21" s="28">
        <v>0</v>
      </c>
      <c r="J21" s="28">
        <v>283</v>
      </c>
      <c r="K21" s="28">
        <v>7</v>
      </c>
      <c r="L21" s="28">
        <v>676</v>
      </c>
      <c r="M21" s="28">
        <v>21</v>
      </c>
      <c r="N21" s="28">
        <f t="shared" si="0"/>
        <v>3582</v>
      </c>
      <c r="O21" s="28">
        <f t="shared" si="1"/>
        <v>87</v>
      </c>
    </row>
    <row r="22" spans="1:15" x14ac:dyDescent="0.2">
      <c r="A22" s="26">
        <v>2013</v>
      </c>
      <c r="B22" s="25">
        <v>2420</v>
      </c>
      <c r="C22" s="25">
        <v>35</v>
      </c>
      <c r="D22" s="25">
        <v>90</v>
      </c>
      <c r="E22" s="25">
        <v>10</v>
      </c>
      <c r="F22" s="25">
        <v>24</v>
      </c>
      <c r="G22" s="25">
        <v>17</v>
      </c>
      <c r="H22" s="25">
        <v>7</v>
      </c>
      <c r="I22" s="25">
        <v>0</v>
      </c>
      <c r="J22" s="25">
        <v>266</v>
      </c>
      <c r="K22" s="25">
        <v>6</v>
      </c>
      <c r="L22" s="25">
        <v>657</v>
      </c>
      <c r="M22" s="25">
        <v>23</v>
      </c>
      <c r="N22" s="25">
        <f t="shared" si="0"/>
        <v>3464</v>
      </c>
      <c r="O22" s="25">
        <f t="shared" si="1"/>
        <v>91</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8.42578125" style="24" bestFit="1" customWidth="1"/>
    <col min="2" max="2" width="10.42578125" style="24" customWidth="1"/>
    <col min="3" max="3" width="7.140625" style="24" customWidth="1"/>
    <col min="4" max="4" width="10.42578125" style="24" customWidth="1"/>
    <col min="5" max="5" width="7.140625" style="24" customWidth="1"/>
    <col min="6" max="6" width="10.42578125" style="24" customWidth="1"/>
    <col min="7" max="7" width="7.140625" style="24" customWidth="1"/>
    <col min="8" max="8" width="10.42578125" style="24" customWidth="1"/>
    <col min="9" max="9" width="7.140625" style="24" customWidth="1"/>
    <col min="10" max="10" width="10.42578125" style="24" customWidth="1"/>
    <col min="11" max="11" width="7.140625" style="24" customWidth="1"/>
    <col min="12" max="12" width="10.42578125" style="24" customWidth="1"/>
    <col min="13" max="13" width="7.140625" style="24" customWidth="1"/>
    <col min="14" max="14" width="10.42578125" style="24" customWidth="1"/>
    <col min="15" max="15" width="7.140625" style="24" customWidth="1"/>
    <col min="16" max="16384" width="9.140625" style="24"/>
  </cols>
  <sheetData>
    <row r="1" spans="1:15" ht="15" x14ac:dyDescent="0.25">
      <c r="A1" s="53" t="s">
        <v>462</v>
      </c>
    </row>
    <row r="3" spans="1:15" s="29" customFormat="1" ht="12.75" customHeight="1" x14ac:dyDescent="0.2">
      <c r="A3" s="206" t="s">
        <v>376</v>
      </c>
      <c r="B3" s="203" t="str">
        <f>Innehållsförteckning!D61</f>
        <v>Antal företag i de sex delbranscherna fördelat på aktiebolag respektive övriga bolag. Företag med 50 anställda eller fler respektive år.</v>
      </c>
      <c r="C3" s="203"/>
      <c r="D3" s="203"/>
      <c r="E3" s="203"/>
      <c r="F3" s="203"/>
      <c r="G3" s="203"/>
      <c r="H3" s="203"/>
      <c r="I3" s="203"/>
      <c r="J3" s="203"/>
      <c r="K3" s="203"/>
      <c r="L3" s="203"/>
      <c r="M3" s="203"/>
      <c r="N3" s="203"/>
      <c r="O3" s="203"/>
    </row>
    <row r="4" spans="1:15" ht="26.25" customHeight="1" x14ac:dyDescent="0.2">
      <c r="A4" s="29"/>
      <c r="B4" s="254" t="s">
        <v>70</v>
      </c>
      <c r="C4" s="254"/>
      <c r="D4" s="254" t="s">
        <v>69</v>
      </c>
      <c r="E4" s="254"/>
      <c r="F4" s="254" t="s">
        <v>68</v>
      </c>
      <c r="G4" s="254"/>
      <c r="H4" s="254" t="s">
        <v>67</v>
      </c>
      <c r="I4" s="254"/>
      <c r="J4" s="254" t="s">
        <v>66</v>
      </c>
      <c r="K4" s="254"/>
      <c r="L4" s="254" t="s">
        <v>65</v>
      </c>
      <c r="M4" s="254"/>
      <c r="N4" s="254" t="s">
        <v>5</v>
      </c>
      <c r="O4" s="254"/>
    </row>
    <row r="5" spans="1:15" x14ac:dyDescent="0.2">
      <c r="A5" s="30" t="s">
        <v>58</v>
      </c>
      <c r="B5" s="30" t="s">
        <v>2</v>
      </c>
      <c r="C5" s="30" t="s">
        <v>71</v>
      </c>
      <c r="D5" s="30" t="s">
        <v>2</v>
      </c>
      <c r="E5" s="30" t="s">
        <v>71</v>
      </c>
      <c r="F5" s="30" t="s">
        <v>2</v>
      </c>
      <c r="G5" s="30" t="s">
        <v>71</v>
      </c>
      <c r="H5" s="30" t="s">
        <v>2</v>
      </c>
      <c r="I5" s="30" t="s">
        <v>71</v>
      </c>
      <c r="J5" s="30" t="s">
        <v>2</v>
      </c>
      <c r="K5" s="30" t="s">
        <v>71</v>
      </c>
      <c r="L5" s="30" t="s">
        <v>2</v>
      </c>
      <c r="M5" s="30" t="s">
        <v>71</v>
      </c>
      <c r="N5" s="30" t="s">
        <v>2</v>
      </c>
      <c r="O5" s="30" t="s">
        <v>71</v>
      </c>
    </row>
    <row r="6" spans="1:15" x14ac:dyDescent="0.2">
      <c r="A6" s="24">
        <v>1997</v>
      </c>
      <c r="B6" s="27">
        <v>106</v>
      </c>
      <c r="C6" s="27">
        <v>2</v>
      </c>
      <c r="D6" s="27">
        <v>44</v>
      </c>
      <c r="E6" s="27">
        <v>0</v>
      </c>
      <c r="F6" s="27">
        <v>9</v>
      </c>
      <c r="G6" s="27">
        <v>4</v>
      </c>
      <c r="H6" s="27">
        <v>3</v>
      </c>
      <c r="I6" s="27">
        <v>1</v>
      </c>
      <c r="J6" s="27">
        <v>30</v>
      </c>
      <c r="K6" s="27">
        <v>0</v>
      </c>
      <c r="L6" s="27">
        <v>8</v>
      </c>
      <c r="M6" s="27">
        <v>2</v>
      </c>
      <c r="N6" s="27">
        <f t="shared" ref="N6:N22" si="0">SUM(B6,D6,F6,H6,J6,L6)</f>
        <v>200</v>
      </c>
      <c r="O6" s="27">
        <f t="shared" ref="O6:O21" si="1">SUM(C6,E6,G6,I6,K6,M6)</f>
        <v>9</v>
      </c>
    </row>
    <row r="7" spans="1:15" x14ac:dyDescent="0.2">
      <c r="A7" s="24">
        <v>1998</v>
      </c>
      <c r="B7" s="27">
        <v>116</v>
      </c>
      <c r="C7" s="27">
        <v>1</v>
      </c>
      <c r="D7" s="27">
        <v>41</v>
      </c>
      <c r="E7" s="27">
        <v>0</v>
      </c>
      <c r="F7" s="27">
        <v>11</v>
      </c>
      <c r="G7" s="27">
        <v>5</v>
      </c>
      <c r="H7" s="27">
        <v>3</v>
      </c>
      <c r="I7" s="27">
        <v>1</v>
      </c>
      <c r="J7" s="27">
        <v>32</v>
      </c>
      <c r="K7" s="27">
        <v>0</v>
      </c>
      <c r="L7" s="27">
        <v>9</v>
      </c>
      <c r="M7" s="27">
        <v>1</v>
      </c>
      <c r="N7" s="27">
        <f t="shared" si="0"/>
        <v>212</v>
      </c>
      <c r="O7" s="27">
        <f t="shared" si="1"/>
        <v>8</v>
      </c>
    </row>
    <row r="8" spans="1:15" x14ac:dyDescent="0.2">
      <c r="A8" s="24">
        <v>1999</v>
      </c>
      <c r="B8" s="27">
        <v>124</v>
      </c>
      <c r="C8" s="27">
        <v>2</v>
      </c>
      <c r="D8" s="27">
        <v>41</v>
      </c>
      <c r="E8" s="27">
        <v>0</v>
      </c>
      <c r="F8" s="27">
        <v>11</v>
      </c>
      <c r="G8" s="27">
        <v>7</v>
      </c>
      <c r="H8" s="27">
        <v>6</v>
      </c>
      <c r="I8" s="27">
        <v>1</v>
      </c>
      <c r="J8" s="27">
        <v>31</v>
      </c>
      <c r="K8" s="27">
        <v>0</v>
      </c>
      <c r="L8" s="27">
        <v>11</v>
      </c>
      <c r="M8" s="27">
        <v>1</v>
      </c>
      <c r="N8" s="27">
        <f t="shared" si="0"/>
        <v>224</v>
      </c>
      <c r="O8" s="27">
        <f t="shared" si="1"/>
        <v>11</v>
      </c>
    </row>
    <row r="9" spans="1:15" x14ac:dyDescent="0.2">
      <c r="A9" s="24">
        <v>2000</v>
      </c>
      <c r="B9" s="27">
        <v>127</v>
      </c>
      <c r="C9" s="27">
        <v>1</v>
      </c>
      <c r="D9" s="27">
        <v>40</v>
      </c>
      <c r="E9" s="27">
        <v>0</v>
      </c>
      <c r="F9" s="27">
        <v>11</v>
      </c>
      <c r="G9" s="27">
        <v>7</v>
      </c>
      <c r="H9" s="27">
        <v>5</v>
      </c>
      <c r="I9" s="27">
        <v>1</v>
      </c>
      <c r="J9" s="27">
        <v>34</v>
      </c>
      <c r="K9" s="27">
        <v>1</v>
      </c>
      <c r="L9" s="27">
        <v>11</v>
      </c>
      <c r="M9" s="27">
        <v>1</v>
      </c>
      <c r="N9" s="27">
        <f t="shared" si="0"/>
        <v>228</v>
      </c>
      <c r="O9" s="27">
        <f t="shared" si="1"/>
        <v>11</v>
      </c>
    </row>
    <row r="10" spans="1:15" x14ac:dyDescent="0.2">
      <c r="A10" s="24">
        <v>2001</v>
      </c>
      <c r="B10" s="27">
        <v>125</v>
      </c>
      <c r="C10" s="27">
        <v>1</v>
      </c>
      <c r="D10" s="27">
        <v>40</v>
      </c>
      <c r="E10" s="27">
        <v>1</v>
      </c>
      <c r="F10" s="27">
        <v>12</v>
      </c>
      <c r="G10" s="27">
        <v>6</v>
      </c>
      <c r="H10" s="27">
        <v>10</v>
      </c>
      <c r="I10" s="27">
        <v>0</v>
      </c>
      <c r="J10" s="27">
        <v>39</v>
      </c>
      <c r="K10" s="27">
        <v>1</v>
      </c>
      <c r="L10" s="27">
        <v>10</v>
      </c>
      <c r="M10" s="27">
        <v>1</v>
      </c>
      <c r="N10" s="27">
        <f t="shared" si="0"/>
        <v>236</v>
      </c>
      <c r="O10" s="27">
        <f t="shared" si="1"/>
        <v>10</v>
      </c>
    </row>
    <row r="11" spans="1:15" x14ac:dyDescent="0.2">
      <c r="A11" s="24">
        <v>2002</v>
      </c>
      <c r="B11" s="27">
        <v>135</v>
      </c>
      <c r="C11" s="27">
        <v>1</v>
      </c>
      <c r="D11" s="27">
        <v>40</v>
      </c>
      <c r="E11" s="27">
        <v>0</v>
      </c>
      <c r="F11" s="27">
        <v>12</v>
      </c>
      <c r="G11" s="27">
        <v>5</v>
      </c>
      <c r="H11" s="27">
        <v>10</v>
      </c>
      <c r="I11" s="27">
        <v>0</v>
      </c>
      <c r="J11" s="27">
        <v>40</v>
      </c>
      <c r="K11" s="27">
        <v>1</v>
      </c>
      <c r="L11" s="27">
        <v>12</v>
      </c>
      <c r="M11" s="27">
        <v>1</v>
      </c>
      <c r="N11" s="27">
        <f t="shared" si="0"/>
        <v>249</v>
      </c>
      <c r="O11" s="27">
        <f t="shared" si="1"/>
        <v>8</v>
      </c>
    </row>
    <row r="12" spans="1:15" x14ac:dyDescent="0.2">
      <c r="A12" s="24">
        <v>2003</v>
      </c>
      <c r="B12" s="27">
        <v>139</v>
      </c>
      <c r="C12" s="27">
        <v>1</v>
      </c>
      <c r="D12" s="27">
        <v>40</v>
      </c>
      <c r="E12" s="27">
        <v>0</v>
      </c>
      <c r="F12" s="27">
        <v>12</v>
      </c>
      <c r="G12" s="27">
        <v>5</v>
      </c>
      <c r="H12" s="27">
        <v>10</v>
      </c>
      <c r="I12" s="27">
        <v>0</v>
      </c>
      <c r="J12" s="27">
        <v>41</v>
      </c>
      <c r="K12" s="27">
        <v>1</v>
      </c>
      <c r="L12" s="27">
        <v>12</v>
      </c>
      <c r="M12" s="27">
        <v>1</v>
      </c>
      <c r="N12" s="27">
        <f t="shared" si="0"/>
        <v>254</v>
      </c>
      <c r="O12" s="27">
        <f t="shared" si="1"/>
        <v>8</v>
      </c>
    </row>
    <row r="13" spans="1:15" x14ac:dyDescent="0.2">
      <c r="A13" s="24">
        <v>2004</v>
      </c>
      <c r="B13" s="27">
        <v>131</v>
      </c>
      <c r="C13" s="27">
        <v>2</v>
      </c>
      <c r="D13" s="27">
        <v>39</v>
      </c>
      <c r="E13" s="27">
        <v>0</v>
      </c>
      <c r="F13" s="27">
        <v>15</v>
      </c>
      <c r="G13" s="27">
        <v>3</v>
      </c>
      <c r="H13" s="27">
        <v>10</v>
      </c>
      <c r="I13" s="27">
        <v>0</v>
      </c>
      <c r="J13" s="27">
        <v>41</v>
      </c>
      <c r="K13" s="27">
        <v>1</v>
      </c>
      <c r="L13" s="27">
        <v>12</v>
      </c>
      <c r="M13" s="27">
        <v>1</v>
      </c>
      <c r="N13" s="27">
        <f t="shared" si="0"/>
        <v>248</v>
      </c>
      <c r="O13" s="27">
        <f t="shared" si="1"/>
        <v>7</v>
      </c>
    </row>
    <row r="14" spans="1:15" x14ac:dyDescent="0.2">
      <c r="A14" s="24">
        <v>2005</v>
      </c>
      <c r="B14" s="179">
        <v>135</v>
      </c>
      <c r="C14" s="179">
        <v>3</v>
      </c>
      <c r="D14" s="179">
        <v>41</v>
      </c>
      <c r="E14" s="179">
        <v>1</v>
      </c>
      <c r="F14" s="179">
        <v>15</v>
      </c>
      <c r="G14" s="179">
        <v>3</v>
      </c>
      <c r="H14" s="179">
        <v>9</v>
      </c>
      <c r="I14" s="179">
        <v>0</v>
      </c>
      <c r="J14" s="179">
        <v>46</v>
      </c>
      <c r="K14" s="179">
        <v>1</v>
      </c>
      <c r="L14" s="179">
        <v>12</v>
      </c>
      <c r="M14" s="179">
        <v>1</v>
      </c>
      <c r="N14" s="27">
        <f t="shared" si="0"/>
        <v>258</v>
      </c>
      <c r="O14" s="27">
        <f t="shared" si="1"/>
        <v>9</v>
      </c>
    </row>
    <row r="15" spans="1:15" x14ac:dyDescent="0.2">
      <c r="A15" s="24">
        <v>2006</v>
      </c>
      <c r="B15" s="179">
        <v>152</v>
      </c>
      <c r="C15" s="179">
        <v>2</v>
      </c>
      <c r="D15" s="179">
        <v>37</v>
      </c>
      <c r="E15" s="179">
        <v>1</v>
      </c>
      <c r="F15" s="179">
        <v>13</v>
      </c>
      <c r="G15" s="179">
        <v>3</v>
      </c>
      <c r="H15" s="179">
        <v>10</v>
      </c>
      <c r="I15" s="179">
        <v>0</v>
      </c>
      <c r="J15" s="179">
        <v>47</v>
      </c>
      <c r="K15" s="179">
        <v>2</v>
      </c>
      <c r="L15" s="179">
        <v>19</v>
      </c>
      <c r="M15" s="179">
        <v>1</v>
      </c>
      <c r="N15" s="27">
        <f t="shared" si="0"/>
        <v>278</v>
      </c>
      <c r="O15" s="27">
        <f t="shared" si="1"/>
        <v>9</v>
      </c>
    </row>
    <row r="16" spans="1:15" x14ac:dyDescent="0.2">
      <c r="A16" s="29">
        <v>2007</v>
      </c>
      <c r="B16" s="180">
        <v>157</v>
      </c>
      <c r="C16" s="180">
        <v>3</v>
      </c>
      <c r="D16" s="180">
        <v>43</v>
      </c>
      <c r="E16" s="180">
        <v>0</v>
      </c>
      <c r="F16" s="180">
        <v>13</v>
      </c>
      <c r="G16" s="180">
        <v>4</v>
      </c>
      <c r="H16" s="180">
        <v>11</v>
      </c>
      <c r="I16" s="180">
        <v>0</v>
      </c>
      <c r="J16" s="180">
        <v>46</v>
      </c>
      <c r="K16" s="180">
        <v>2</v>
      </c>
      <c r="L16" s="180">
        <v>18</v>
      </c>
      <c r="M16" s="180">
        <v>0</v>
      </c>
      <c r="N16" s="28">
        <f t="shared" si="0"/>
        <v>288</v>
      </c>
      <c r="O16" s="28">
        <f t="shared" si="1"/>
        <v>9</v>
      </c>
    </row>
    <row r="17" spans="1:15" x14ac:dyDescent="0.2">
      <c r="A17" s="29">
        <v>2008</v>
      </c>
      <c r="B17" s="180">
        <v>160</v>
      </c>
      <c r="C17" s="180">
        <v>3</v>
      </c>
      <c r="D17" s="180">
        <v>40</v>
      </c>
      <c r="E17" s="180">
        <v>1</v>
      </c>
      <c r="F17" s="180">
        <v>16</v>
      </c>
      <c r="G17" s="180">
        <v>4</v>
      </c>
      <c r="H17" s="180">
        <v>12</v>
      </c>
      <c r="I17" s="180">
        <v>0</v>
      </c>
      <c r="J17" s="180">
        <v>51</v>
      </c>
      <c r="K17" s="180">
        <v>2</v>
      </c>
      <c r="L17" s="180">
        <v>16</v>
      </c>
      <c r="M17" s="180">
        <v>0</v>
      </c>
      <c r="N17" s="28">
        <f t="shared" si="0"/>
        <v>295</v>
      </c>
      <c r="O17" s="28">
        <f t="shared" si="1"/>
        <v>10</v>
      </c>
    </row>
    <row r="18" spans="1:15" x14ac:dyDescent="0.2">
      <c r="A18" s="29">
        <v>2009</v>
      </c>
      <c r="B18" s="180">
        <v>154</v>
      </c>
      <c r="C18" s="180">
        <v>1</v>
      </c>
      <c r="D18" s="180">
        <v>39</v>
      </c>
      <c r="E18" s="180">
        <v>0</v>
      </c>
      <c r="F18" s="180">
        <v>12</v>
      </c>
      <c r="G18" s="180">
        <v>4</v>
      </c>
      <c r="H18" s="180">
        <v>13</v>
      </c>
      <c r="I18" s="180">
        <v>0</v>
      </c>
      <c r="J18" s="180">
        <v>55</v>
      </c>
      <c r="K18" s="180">
        <v>1</v>
      </c>
      <c r="L18" s="180">
        <v>21</v>
      </c>
      <c r="M18" s="180">
        <v>0</v>
      </c>
      <c r="N18" s="28">
        <f t="shared" si="0"/>
        <v>294</v>
      </c>
      <c r="O18" s="28">
        <f t="shared" si="1"/>
        <v>6</v>
      </c>
    </row>
    <row r="19" spans="1:15" x14ac:dyDescent="0.2">
      <c r="A19" s="29">
        <v>2010</v>
      </c>
      <c r="B19" s="180">
        <v>156</v>
      </c>
      <c r="C19" s="180">
        <v>1</v>
      </c>
      <c r="D19" s="180">
        <v>38</v>
      </c>
      <c r="E19" s="180">
        <v>1</v>
      </c>
      <c r="F19" s="180">
        <v>12</v>
      </c>
      <c r="G19" s="180">
        <v>4</v>
      </c>
      <c r="H19" s="180">
        <v>14</v>
      </c>
      <c r="I19" s="180">
        <v>0</v>
      </c>
      <c r="J19" s="180">
        <v>56</v>
      </c>
      <c r="K19" s="180">
        <v>1</v>
      </c>
      <c r="L19" s="180">
        <v>22</v>
      </c>
      <c r="M19" s="180">
        <v>0</v>
      </c>
      <c r="N19" s="28">
        <f t="shared" si="0"/>
        <v>298</v>
      </c>
      <c r="O19" s="28">
        <f t="shared" si="1"/>
        <v>7</v>
      </c>
    </row>
    <row r="20" spans="1:15" x14ac:dyDescent="0.2">
      <c r="A20" s="29">
        <v>2011</v>
      </c>
      <c r="B20" s="180">
        <v>169</v>
      </c>
      <c r="C20" s="180">
        <v>1</v>
      </c>
      <c r="D20" s="180">
        <v>33</v>
      </c>
      <c r="E20" s="180">
        <v>1</v>
      </c>
      <c r="F20" s="180">
        <v>11</v>
      </c>
      <c r="G20" s="180">
        <v>4</v>
      </c>
      <c r="H20" s="180">
        <v>13</v>
      </c>
      <c r="I20" s="180">
        <v>0</v>
      </c>
      <c r="J20" s="180">
        <v>62</v>
      </c>
      <c r="K20" s="180">
        <v>1</v>
      </c>
      <c r="L20" s="180">
        <v>20</v>
      </c>
      <c r="M20" s="180">
        <v>0</v>
      </c>
      <c r="N20" s="28">
        <f t="shared" si="0"/>
        <v>308</v>
      </c>
      <c r="O20" s="28">
        <f t="shared" si="1"/>
        <v>7</v>
      </c>
    </row>
    <row r="21" spans="1:15" x14ac:dyDescent="0.2">
      <c r="A21" s="29">
        <v>2012</v>
      </c>
      <c r="B21" s="180">
        <v>179</v>
      </c>
      <c r="C21" s="180">
        <v>1</v>
      </c>
      <c r="D21" s="180">
        <v>34</v>
      </c>
      <c r="E21" s="180">
        <v>0</v>
      </c>
      <c r="F21" s="180">
        <v>9</v>
      </c>
      <c r="G21" s="180">
        <v>4</v>
      </c>
      <c r="H21" s="180">
        <v>17</v>
      </c>
      <c r="I21" s="180">
        <v>0</v>
      </c>
      <c r="J21" s="180">
        <v>56</v>
      </c>
      <c r="K21" s="180">
        <v>1</v>
      </c>
      <c r="L21" s="180">
        <v>25</v>
      </c>
      <c r="M21" s="180">
        <v>0</v>
      </c>
      <c r="N21" s="28">
        <f t="shared" si="0"/>
        <v>320</v>
      </c>
      <c r="O21" s="28">
        <f t="shared" si="1"/>
        <v>6</v>
      </c>
    </row>
    <row r="22" spans="1:15" x14ac:dyDescent="0.2">
      <c r="A22" s="26">
        <v>2013</v>
      </c>
      <c r="B22" s="181">
        <v>177</v>
      </c>
      <c r="C22" s="181">
        <v>1</v>
      </c>
      <c r="D22" s="181">
        <v>32</v>
      </c>
      <c r="E22" s="181">
        <v>0</v>
      </c>
      <c r="F22" s="181">
        <v>9</v>
      </c>
      <c r="G22" s="181">
        <v>4</v>
      </c>
      <c r="H22" s="181">
        <v>16</v>
      </c>
      <c r="I22" s="181">
        <v>0</v>
      </c>
      <c r="J22" s="181">
        <v>57</v>
      </c>
      <c r="K22" s="181">
        <v>1</v>
      </c>
      <c r="L22" s="181">
        <v>27</v>
      </c>
      <c r="M22" s="181">
        <v>0</v>
      </c>
      <c r="N22" s="25">
        <f t="shared" si="0"/>
        <v>318</v>
      </c>
      <c r="O22" s="25">
        <f>SUM(C22,E22,G22,I22,K22,M22)</f>
        <v>6</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8.28515625" style="24" bestFit="1" customWidth="1"/>
    <col min="2" max="2" width="10.42578125" style="24" customWidth="1"/>
    <col min="3" max="3" width="7.140625" style="24" customWidth="1"/>
    <col min="4" max="4" width="10.42578125" style="24" customWidth="1"/>
    <col min="5" max="5" width="7.140625" style="24" customWidth="1"/>
    <col min="6" max="6" width="10.42578125" style="24" customWidth="1"/>
    <col min="7" max="7" width="7.140625" style="24" customWidth="1"/>
    <col min="8" max="8" width="10.42578125" style="24" customWidth="1"/>
    <col min="9" max="9" width="7.140625" style="24" customWidth="1"/>
    <col min="10" max="10" width="10.42578125" style="24" customWidth="1"/>
    <col min="11" max="11" width="7.140625" style="24" customWidth="1"/>
    <col min="12" max="12" width="10.42578125" style="24" customWidth="1"/>
    <col min="13" max="13" width="7.140625" style="24" customWidth="1"/>
    <col min="14" max="14" width="10.42578125" style="24" customWidth="1"/>
    <col min="15" max="15" width="7.140625" style="24" customWidth="1"/>
    <col min="16" max="16384" width="9.140625" style="24"/>
  </cols>
  <sheetData>
    <row r="1" spans="1:15" ht="15" x14ac:dyDescent="0.25">
      <c r="A1" s="53" t="s">
        <v>462</v>
      </c>
    </row>
    <row r="3" spans="1:15" s="29" customFormat="1" ht="12.75" customHeight="1" x14ac:dyDescent="0.2">
      <c r="A3" s="206" t="s">
        <v>377</v>
      </c>
      <c r="B3" s="203" t="str">
        <f>Innehållsförteckning!D62</f>
        <v>Antal konkurser i de sex delbranscherna fördelat på aktiebolag respektive övriga bolag.</v>
      </c>
      <c r="C3" s="203"/>
      <c r="D3" s="203"/>
      <c r="E3" s="203"/>
      <c r="F3" s="203"/>
      <c r="G3" s="203"/>
      <c r="H3" s="203"/>
      <c r="I3" s="203"/>
      <c r="J3" s="203"/>
      <c r="K3" s="203"/>
      <c r="L3" s="203"/>
      <c r="M3" s="203"/>
      <c r="N3" s="203"/>
      <c r="O3" s="203"/>
    </row>
    <row r="4" spans="1:15" ht="24.75" customHeight="1" x14ac:dyDescent="0.2">
      <c r="A4" s="29"/>
      <c r="B4" s="254" t="s">
        <v>70</v>
      </c>
      <c r="C4" s="254"/>
      <c r="D4" s="254" t="s">
        <v>69</v>
      </c>
      <c r="E4" s="254"/>
      <c r="F4" s="254" t="s">
        <v>68</v>
      </c>
      <c r="G4" s="254"/>
      <c r="H4" s="254" t="s">
        <v>67</v>
      </c>
      <c r="I4" s="254"/>
      <c r="J4" s="254" t="s">
        <v>66</v>
      </c>
      <c r="K4" s="254"/>
      <c r="L4" s="254" t="s">
        <v>65</v>
      </c>
      <c r="M4" s="254"/>
      <c r="N4" s="254" t="s">
        <v>5</v>
      </c>
      <c r="O4" s="254"/>
    </row>
    <row r="5" spans="1:15" x14ac:dyDescent="0.2">
      <c r="A5" s="30" t="s">
        <v>58</v>
      </c>
      <c r="B5" s="30" t="s">
        <v>2</v>
      </c>
      <c r="C5" s="30" t="s">
        <v>71</v>
      </c>
      <c r="D5" s="30" t="s">
        <v>2</v>
      </c>
      <c r="E5" s="30" t="s">
        <v>71</v>
      </c>
      <c r="F5" s="30" t="s">
        <v>2</v>
      </c>
      <c r="G5" s="30" t="s">
        <v>71</v>
      </c>
      <c r="H5" s="30" t="s">
        <v>2</v>
      </c>
      <c r="I5" s="30" t="s">
        <v>71</v>
      </c>
      <c r="J5" s="30" t="s">
        <v>2</v>
      </c>
      <c r="K5" s="30" t="s">
        <v>71</v>
      </c>
      <c r="L5" s="30" t="s">
        <v>2</v>
      </c>
      <c r="M5" s="30" t="s">
        <v>71</v>
      </c>
      <c r="N5" s="30" t="s">
        <v>2</v>
      </c>
      <c r="O5" s="30" t="s">
        <v>71</v>
      </c>
    </row>
    <row r="6" spans="1:15" x14ac:dyDescent="0.2">
      <c r="A6" s="24">
        <v>1997</v>
      </c>
      <c r="B6" s="27">
        <v>187</v>
      </c>
      <c r="C6" s="27">
        <v>13</v>
      </c>
      <c r="D6" s="27">
        <v>11</v>
      </c>
      <c r="E6" s="27">
        <v>0</v>
      </c>
      <c r="F6" s="27">
        <v>7</v>
      </c>
      <c r="G6" s="27">
        <v>0</v>
      </c>
      <c r="H6" s="27">
        <v>1</v>
      </c>
      <c r="I6" s="27">
        <v>0</v>
      </c>
      <c r="J6" s="27">
        <v>15</v>
      </c>
      <c r="K6" s="27">
        <v>1</v>
      </c>
      <c r="L6" s="27">
        <v>86</v>
      </c>
      <c r="M6" s="27">
        <v>4</v>
      </c>
      <c r="N6" s="27">
        <f t="shared" ref="N6:N22" si="0">SUM(B6,D6,F6,H6,J6,L6)</f>
        <v>307</v>
      </c>
      <c r="O6" s="27">
        <f t="shared" ref="O6:O22" si="1">SUM(C6,E6,G6,I6,K6,M6)</f>
        <v>18</v>
      </c>
    </row>
    <row r="7" spans="1:15" x14ac:dyDescent="0.2">
      <c r="A7" s="24">
        <v>1998</v>
      </c>
      <c r="B7" s="27">
        <v>165</v>
      </c>
      <c r="C7" s="27">
        <v>6</v>
      </c>
      <c r="D7" s="27">
        <v>14</v>
      </c>
      <c r="E7" s="27">
        <v>1</v>
      </c>
      <c r="F7" s="27">
        <v>8</v>
      </c>
      <c r="G7" s="27">
        <v>0</v>
      </c>
      <c r="H7" s="27">
        <v>2</v>
      </c>
      <c r="I7" s="27">
        <v>0</v>
      </c>
      <c r="J7" s="27">
        <v>9</v>
      </c>
      <c r="K7" s="27">
        <v>2</v>
      </c>
      <c r="L7" s="27">
        <v>69</v>
      </c>
      <c r="M7" s="27">
        <v>6</v>
      </c>
      <c r="N7" s="27">
        <f t="shared" si="0"/>
        <v>267</v>
      </c>
      <c r="O7" s="27">
        <f t="shared" si="1"/>
        <v>15</v>
      </c>
    </row>
    <row r="8" spans="1:15" x14ac:dyDescent="0.2">
      <c r="A8" s="24">
        <v>1999</v>
      </c>
      <c r="B8" s="27">
        <v>103</v>
      </c>
      <c r="C8" s="27">
        <v>5</v>
      </c>
      <c r="D8" s="27">
        <v>10</v>
      </c>
      <c r="E8" s="27">
        <v>0</v>
      </c>
      <c r="F8" s="27">
        <v>5</v>
      </c>
      <c r="G8" s="27">
        <v>0</v>
      </c>
      <c r="H8" s="27">
        <v>0</v>
      </c>
      <c r="I8" s="27">
        <v>0</v>
      </c>
      <c r="J8" s="27">
        <v>12</v>
      </c>
      <c r="K8" s="27">
        <v>0</v>
      </c>
      <c r="L8" s="27">
        <v>40</v>
      </c>
      <c r="M8" s="27">
        <v>0</v>
      </c>
      <c r="N8" s="27">
        <f t="shared" si="0"/>
        <v>170</v>
      </c>
      <c r="O8" s="27">
        <f t="shared" si="1"/>
        <v>5</v>
      </c>
    </row>
    <row r="9" spans="1:15" x14ac:dyDescent="0.2">
      <c r="A9" s="24">
        <v>2000</v>
      </c>
      <c r="B9" s="27">
        <v>134</v>
      </c>
      <c r="C9" s="27">
        <v>5</v>
      </c>
      <c r="D9" s="27">
        <v>14</v>
      </c>
      <c r="E9" s="27">
        <v>0</v>
      </c>
      <c r="F9" s="27">
        <v>4</v>
      </c>
      <c r="G9" s="27">
        <v>0</v>
      </c>
      <c r="H9" s="27">
        <v>1</v>
      </c>
      <c r="I9" s="27">
        <v>0</v>
      </c>
      <c r="J9" s="27">
        <v>18</v>
      </c>
      <c r="K9" s="27">
        <v>2</v>
      </c>
      <c r="L9" s="27">
        <v>49</v>
      </c>
      <c r="M9" s="27">
        <v>4</v>
      </c>
      <c r="N9" s="27">
        <f t="shared" si="0"/>
        <v>220</v>
      </c>
      <c r="O9" s="27">
        <f t="shared" si="1"/>
        <v>11</v>
      </c>
    </row>
    <row r="10" spans="1:15" x14ac:dyDescent="0.2">
      <c r="A10" s="24">
        <v>2001</v>
      </c>
      <c r="B10" s="27">
        <v>175</v>
      </c>
      <c r="C10" s="27">
        <v>6</v>
      </c>
      <c r="D10" s="27">
        <v>13</v>
      </c>
      <c r="E10" s="27">
        <v>1</v>
      </c>
      <c r="F10" s="27">
        <v>6</v>
      </c>
      <c r="G10" s="27">
        <v>0</v>
      </c>
      <c r="H10" s="27">
        <v>0</v>
      </c>
      <c r="I10" s="27">
        <v>0</v>
      </c>
      <c r="J10" s="27">
        <v>13</v>
      </c>
      <c r="K10" s="27">
        <v>0</v>
      </c>
      <c r="L10" s="27">
        <v>45</v>
      </c>
      <c r="M10" s="27">
        <v>4</v>
      </c>
      <c r="N10" s="27">
        <f t="shared" si="0"/>
        <v>252</v>
      </c>
      <c r="O10" s="27">
        <f t="shared" si="1"/>
        <v>11</v>
      </c>
    </row>
    <row r="11" spans="1:15" x14ac:dyDescent="0.2">
      <c r="A11" s="24">
        <v>2002</v>
      </c>
      <c r="B11" s="27">
        <v>135</v>
      </c>
      <c r="C11" s="27">
        <v>5</v>
      </c>
      <c r="D11" s="27">
        <v>4</v>
      </c>
      <c r="E11" s="27">
        <v>1</v>
      </c>
      <c r="F11" s="27">
        <v>3</v>
      </c>
      <c r="G11" s="27">
        <v>0</v>
      </c>
      <c r="H11" s="27">
        <v>0</v>
      </c>
      <c r="I11" s="27">
        <v>0</v>
      </c>
      <c r="J11" s="27">
        <v>8</v>
      </c>
      <c r="K11" s="27">
        <v>1</v>
      </c>
      <c r="L11" s="27">
        <v>34</v>
      </c>
      <c r="M11" s="27">
        <v>2</v>
      </c>
      <c r="N11" s="27">
        <f t="shared" si="0"/>
        <v>184</v>
      </c>
      <c r="O11" s="27">
        <f t="shared" si="1"/>
        <v>9</v>
      </c>
    </row>
    <row r="12" spans="1:15" x14ac:dyDescent="0.2">
      <c r="A12" s="24">
        <v>2003</v>
      </c>
      <c r="B12" s="27">
        <v>150</v>
      </c>
      <c r="C12" s="27">
        <v>9</v>
      </c>
      <c r="D12" s="27">
        <v>13</v>
      </c>
      <c r="E12" s="27">
        <v>0</v>
      </c>
      <c r="F12" s="27">
        <v>2</v>
      </c>
      <c r="G12" s="27">
        <v>0</v>
      </c>
      <c r="H12" s="27">
        <v>2</v>
      </c>
      <c r="I12" s="27">
        <v>0</v>
      </c>
      <c r="J12" s="27">
        <v>14</v>
      </c>
      <c r="K12" s="27">
        <v>0</v>
      </c>
      <c r="L12" s="27">
        <v>56</v>
      </c>
      <c r="M12" s="27">
        <v>5</v>
      </c>
      <c r="N12" s="27">
        <f t="shared" si="0"/>
        <v>237</v>
      </c>
      <c r="O12" s="27">
        <f t="shared" si="1"/>
        <v>14</v>
      </c>
    </row>
    <row r="13" spans="1:15" x14ac:dyDescent="0.2">
      <c r="A13" s="24">
        <v>2004</v>
      </c>
      <c r="B13" s="27">
        <v>161</v>
      </c>
      <c r="C13" s="27">
        <v>5</v>
      </c>
      <c r="D13" s="27">
        <v>14</v>
      </c>
      <c r="E13" s="27">
        <v>0</v>
      </c>
      <c r="F13" s="27">
        <v>4</v>
      </c>
      <c r="G13" s="27">
        <v>0</v>
      </c>
      <c r="H13" s="27">
        <v>0</v>
      </c>
      <c r="I13" s="27">
        <v>0</v>
      </c>
      <c r="J13" s="27">
        <v>8</v>
      </c>
      <c r="K13" s="27">
        <v>0</v>
      </c>
      <c r="L13" s="27">
        <v>47</v>
      </c>
      <c r="M13" s="27">
        <v>1</v>
      </c>
      <c r="N13" s="27">
        <f t="shared" si="0"/>
        <v>234</v>
      </c>
      <c r="O13" s="27">
        <f t="shared" si="1"/>
        <v>6</v>
      </c>
    </row>
    <row r="14" spans="1:15" x14ac:dyDescent="0.2">
      <c r="A14" s="24">
        <v>2005</v>
      </c>
      <c r="B14" s="27">
        <v>149</v>
      </c>
      <c r="C14" s="27">
        <v>6</v>
      </c>
      <c r="D14" s="27">
        <v>7</v>
      </c>
      <c r="E14" s="27">
        <v>2</v>
      </c>
      <c r="F14" s="27">
        <v>5</v>
      </c>
      <c r="G14" s="27">
        <v>0</v>
      </c>
      <c r="H14" s="27">
        <v>1</v>
      </c>
      <c r="I14" s="27">
        <v>0</v>
      </c>
      <c r="J14" s="27">
        <v>10</v>
      </c>
      <c r="K14" s="27">
        <v>0</v>
      </c>
      <c r="L14" s="27">
        <v>45</v>
      </c>
      <c r="M14" s="27">
        <v>5</v>
      </c>
      <c r="N14" s="27">
        <f t="shared" si="0"/>
        <v>217</v>
      </c>
      <c r="O14" s="27">
        <f t="shared" si="1"/>
        <v>13</v>
      </c>
    </row>
    <row r="15" spans="1:15" x14ac:dyDescent="0.2">
      <c r="A15" s="24">
        <v>2006</v>
      </c>
      <c r="B15" s="27">
        <v>116</v>
      </c>
      <c r="C15" s="27">
        <v>9</v>
      </c>
      <c r="D15" s="27">
        <v>9</v>
      </c>
      <c r="E15" s="27">
        <v>0</v>
      </c>
      <c r="F15" s="27">
        <v>4</v>
      </c>
      <c r="G15" s="27">
        <v>0</v>
      </c>
      <c r="H15" s="27">
        <v>0</v>
      </c>
      <c r="I15" s="27">
        <v>0</v>
      </c>
      <c r="J15" s="27">
        <v>7</v>
      </c>
      <c r="K15" s="27">
        <v>0</v>
      </c>
      <c r="L15" s="27">
        <v>53</v>
      </c>
      <c r="M15" s="27">
        <v>1</v>
      </c>
      <c r="N15" s="27">
        <f t="shared" si="0"/>
        <v>189</v>
      </c>
      <c r="O15" s="27">
        <f t="shared" si="1"/>
        <v>10</v>
      </c>
    </row>
    <row r="16" spans="1:15" x14ac:dyDescent="0.2">
      <c r="A16" s="24">
        <v>2007</v>
      </c>
      <c r="B16" s="27">
        <v>77</v>
      </c>
      <c r="C16" s="27">
        <v>2</v>
      </c>
      <c r="D16" s="27">
        <v>7</v>
      </c>
      <c r="E16" s="27">
        <v>1</v>
      </c>
      <c r="F16" s="27">
        <v>1</v>
      </c>
      <c r="G16" s="27">
        <v>0</v>
      </c>
      <c r="H16" s="27">
        <v>3</v>
      </c>
      <c r="I16" s="27">
        <v>0</v>
      </c>
      <c r="J16" s="27">
        <v>5</v>
      </c>
      <c r="K16" s="27">
        <v>0</v>
      </c>
      <c r="L16" s="27">
        <v>57</v>
      </c>
      <c r="M16" s="27">
        <v>3</v>
      </c>
      <c r="N16" s="27">
        <f t="shared" si="0"/>
        <v>150</v>
      </c>
      <c r="O16" s="27">
        <f t="shared" si="1"/>
        <v>6</v>
      </c>
    </row>
    <row r="17" spans="1:15" x14ac:dyDescent="0.2">
      <c r="A17" s="24">
        <v>2008</v>
      </c>
      <c r="B17" s="27">
        <v>131</v>
      </c>
      <c r="C17" s="27">
        <v>1</v>
      </c>
      <c r="D17" s="27">
        <v>10</v>
      </c>
      <c r="E17" s="27">
        <v>1</v>
      </c>
      <c r="F17" s="27">
        <v>4</v>
      </c>
      <c r="G17" s="27">
        <v>0</v>
      </c>
      <c r="H17" s="27">
        <v>0</v>
      </c>
      <c r="I17" s="27">
        <v>0</v>
      </c>
      <c r="J17" s="27">
        <v>8</v>
      </c>
      <c r="K17" s="27">
        <v>0</v>
      </c>
      <c r="L17" s="27">
        <v>61</v>
      </c>
      <c r="M17" s="27">
        <v>9</v>
      </c>
      <c r="N17" s="27">
        <f t="shared" si="0"/>
        <v>214</v>
      </c>
      <c r="O17" s="27">
        <f t="shared" si="1"/>
        <v>11</v>
      </c>
    </row>
    <row r="18" spans="1:15" x14ac:dyDescent="0.2">
      <c r="A18" s="29">
        <v>2009</v>
      </c>
      <c r="B18" s="28">
        <v>199</v>
      </c>
      <c r="C18" s="28">
        <v>5</v>
      </c>
      <c r="D18" s="28">
        <v>8</v>
      </c>
      <c r="E18" s="28">
        <v>0</v>
      </c>
      <c r="F18" s="28">
        <v>4</v>
      </c>
      <c r="G18" s="28">
        <v>0</v>
      </c>
      <c r="H18" s="28">
        <v>3</v>
      </c>
      <c r="I18" s="28">
        <v>0</v>
      </c>
      <c r="J18" s="28">
        <v>7</v>
      </c>
      <c r="K18" s="28">
        <v>0</v>
      </c>
      <c r="L18" s="28">
        <v>51</v>
      </c>
      <c r="M18" s="28">
        <v>4</v>
      </c>
      <c r="N18" s="27">
        <f t="shared" si="0"/>
        <v>272</v>
      </c>
      <c r="O18" s="27">
        <f t="shared" si="1"/>
        <v>9</v>
      </c>
    </row>
    <row r="19" spans="1:15" x14ac:dyDescent="0.2">
      <c r="A19" s="29">
        <v>2010</v>
      </c>
      <c r="B19" s="28">
        <v>172</v>
      </c>
      <c r="C19" s="28">
        <v>8</v>
      </c>
      <c r="D19" s="28">
        <v>11</v>
      </c>
      <c r="E19" s="28">
        <v>1</v>
      </c>
      <c r="F19" s="28">
        <v>3</v>
      </c>
      <c r="G19" s="28">
        <v>0</v>
      </c>
      <c r="H19" s="28">
        <v>1</v>
      </c>
      <c r="I19" s="28">
        <v>0</v>
      </c>
      <c r="J19" s="28">
        <v>11</v>
      </c>
      <c r="K19" s="28">
        <v>0</v>
      </c>
      <c r="L19" s="28">
        <v>51</v>
      </c>
      <c r="M19" s="28">
        <v>2</v>
      </c>
      <c r="N19" s="28">
        <f t="shared" si="0"/>
        <v>249</v>
      </c>
      <c r="O19" s="28">
        <f t="shared" si="1"/>
        <v>11</v>
      </c>
    </row>
    <row r="20" spans="1:15" x14ac:dyDescent="0.2">
      <c r="A20" s="29">
        <v>2011</v>
      </c>
      <c r="B20" s="28">
        <v>156</v>
      </c>
      <c r="C20" s="28">
        <v>5</v>
      </c>
      <c r="D20" s="28">
        <v>10</v>
      </c>
      <c r="E20" s="28">
        <v>0</v>
      </c>
      <c r="F20" s="28">
        <v>5</v>
      </c>
      <c r="G20" s="28">
        <v>0</v>
      </c>
      <c r="H20" s="28">
        <v>0</v>
      </c>
      <c r="I20" s="28">
        <v>0</v>
      </c>
      <c r="J20" s="28">
        <v>3</v>
      </c>
      <c r="K20" s="28">
        <v>0</v>
      </c>
      <c r="L20" s="28">
        <v>46</v>
      </c>
      <c r="M20" s="28">
        <v>1</v>
      </c>
      <c r="N20" s="28">
        <f t="shared" si="0"/>
        <v>220</v>
      </c>
      <c r="O20" s="28">
        <f t="shared" si="1"/>
        <v>6</v>
      </c>
    </row>
    <row r="21" spans="1:15" x14ac:dyDescent="0.2">
      <c r="A21" s="29">
        <v>2012</v>
      </c>
      <c r="B21" s="29">
        <v>198</v>
      </c>
      <c r="C21" s="29">
        <v>1</v>
      </c>
      <c r="D21" s="29">
        <v>8</v>
      </c>
      <c r="E21" s="29">
        <v>0</v>
      </c>
      <c r="F21" s="29">
        <v>8</v>
      </c>
      <c r="G21" s="29">
        <v>0</v>
      </c>
      <c r="H21" s="29">
        <v>1</v>
      </c>
      <c r="I21" s="29">
        <v>0</v>
      </c>
      <c r="J21" s="29">
        <v>8</v>
      </c>
      <c r="K21" s="29">
        <v>0</v>
      </c>
      <c r="L21" s="29">
        <v>63</v>
      </c>
      <c r="M21" s="29">
        <v>3</v>
      </c>
      <c r="N21" s="28">
        <f t="shared" si="0"/>
        <v>286</v>
      </c>
      <c r="O21" s="28">
        <f t="shared" si="1"/>
        <v>4</v>
      </c>
    </row>
    <row r="22" spans="1:15" x14ac:dyDescent="0.2">
      <c r="A22" s="26">
        <v>2013</v>
      </c>
      <c r="B22" s="26">
        <v>203</v>
      </c>
      <c r="C22" s="26">
        <v>4</v>
      </c>
      <c r="D22" s="26">
        <v>9</v>
      </c>
      <c r="E22" s="26">
        <v>1</v>
      </c>
      <c r="F22" s="26">
        <v>8</v>
      </c>
      <c r="G22" s="26">
        <v>0</v>
      </c>
      <c r="H22" s="26">
        <v>1</v>
      </c>
      <c r="I22" s="26">
        <v>0</v>
      </c>
      <c r="J22" s="26">
        <v>6</v>
      </c>
      <c r="K22" s="26">
        <v>1</v>
      </c>
      <c r="L22" s="26">
        <v>76</v>
      </c>
      <c r="M22" s="26">
        <v>1</v>
      </c>
      <c r="N22" s="25">
        <f t="shared" si="0"/>
        <v>303</v>
      </c>
      <c r="O22" s="25">
        <f t="shared" si="1"/>
        <v>7</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D1" sqref="D1"/>
    </sheetView>
  </sheetViews>
  <sheetFormatPr defaultRowHeight="11.25" x14ac:dyDescent="0.2"/>
  <cols>
    <col min="1" max="1" width="8.5703125" style="24" bestFit="1" customWidth="1"/>
    <col min="2" max="8" width="12.7109375" style="24" customWidth="1"/>
    <col min="9" max="16384" width="9.140625" style="24"/>
  </cols>
  <sheetData>
    <row r="1" spans="1:8" ht="15" x14ac:dyDescent="0.25">
      <c r="A1" s="53" t="s">
        <v>462</v>
      </c>
    </row>
    <row r="3" spans="1:8" s="29" customFormat="1" ht="12.75" customHeight="1" x14ac:dyDescent="0.2">
      <c r="A3" s="206" t="s">
        <v>378</v>
      </c>
      <c r="B3" s="203" t="str">
        <f>Innehållsförteckning!D63</f>
        <v>Branschernas koncentration avseende antal anställda. Ginikoefficient per bransch och år. Procent.</v>
      </c>
      <c r="C3" s="203"/>
      <c r="D3" s="203"/>
      <c r="E3" s="203"/>
      <c r="F3" s="203"/>
      <c r="G3" s="203"/>
      <c r="H3" s="203"/>
    </row>
    <row r="4" spans="1:8" ht="22.5" x14ac:dyDescent="0.2">
      <c r="A4" s="30" t="s">
        <v>58</v>
      </c>
      <c r="B4" s="46" t="s">
        <v>347</v>
      </c>
      <c r="C4" s="46" t="s">
        <v>69</v>
      </c>
      <c r="D4" s="46" t="s">
        <v>68</v>
      </c>
      <c r="E4" s="46" t="s">
        <v>72</v>
      </c>
      <c r="F4" s="46" t="s">
        <v>66</v>
      </c>
      <c r="G4" s="46" t="s">
        <v>65</v>
      </c>
      <c r="H4" s="46" t="s">
        <v>5</v>
      </c>
    </row>
    <row r="5" spans="1:8" x14ac:dyDescent="0.2">
      <c r="A5" s="24">
        <v>1997</v>
      </c>
      <c r="B5" s="156">
        <v>0.65624759079999995</v>
      </c>
      <c r="C5" s="156">
        <v>0.84877365380000003</v>
      </c>
      <c r="D5" s="156">
        <v>0.83481811539999995</v>
      </c>
      <c r="E5" s="156">
        <v>0.77123507810000003</v>
      </c>
      <c r="F5" s="156">
        <v>0.83216037310000002</v>
      </c>
      <c r="G5" s="156">
        <v>0.54424561999999999</v>
      </c>
      <c r="H5" s="156">
        <v>0.73216886889999999</v>
      </c>
    </row>
    <row r="6" spans="1:8" x14ac:dyDescent="0.2">
      <c r="A6" s="24">
        <v>1998</v>
      </c>
      <c r="B6" s="156">
        <v>0.65943051389999996</v>
      </c>
      <c r="C6" s="156">
        <v>0.85481659499999996</v>
      </c>
      <c r="D6" s="156">
        <v>0.84157680459999995</v>
      </c>
      <c r="E6" s="156">
        <v>0.75608619690000001</v>
      </c>
      <c r="F6" s="156">
        <v>0.8293982889</v>
      </c>
      <c r="G6" s="156">
        <v>0.55547020449999995</v>
      </c>
      <c r="H6" s="156">
        <v>0.73368448149999999</v>
      </c>
    </row>
    <row r="7" spans="1:8" x14ac:dyDescent="0.2">
      <c r="A7" s="24">
        <v>1999</v>
      </c>
      <c r="B7" s="156">
        <v>0.66219718090000002</v>
      </c>
      <c r="C7" s="156">
        <v>0.85556292150000002</v>
      </c>
      <c r="D7" s="156">
        <v>0.84537088680000005</v>
      </c>
      <c r="E7" s="156">
        <v>0.67673242649999998</v>
      </c>
      <c r="F7" s="156">
        <v>0.82566441850000005</v>
      </c>
      <c r="G7" s="156">
        <v>0.56319774830000002</v>
      </c>
      <c r="H7" s="156">
        <v>0.73714470460000003</v>
      </c>
    </row>
    <row r="8" spans="1:8" x14ac:dyDescent="0.2">
      <c r="A8" s="24">
        <v>2000</v>
      </c>
      <c r="B8" s="156">
        <v>0.66895739659999998</v>
      </c>
      <c r="C8" s="156">
        <v>0.86100827430000004</v>
      </c>
      <c r="D8" s="156">
        <v>0.85211124390000004</v>
      </c>
      <c r="E8" s="156">
        <v>0.64473684210000004</v>
      </c>
      <c r="F8" s="156">
        <v>0.8337591754</v>
      </c>
      <c r="G8" s="156">
        <v>0.57661051939999997</v>
      </c>
      <c r="H8" s="156">
        <v>0.74280157449999995</v>
      </c>
    </row>
    <row r="9" spans="1:8" x14ac:dyDescent="0.2">
      <c r="A9" s="24">
        <v>2001</v>
      </c>
      <c r="B9" s="156">
        <v>0.67141762679999994</v>
      </c>
      <c r="C9" s="156">
        <v>0.86203334539999998</v>
      </c>
      <c r="D9" s="156">
        <v>0.85746496299999997</v>
      </c>
      <c r="E9" s="156">
        <v>0.85042538830000003</v>
      </c>
      <c r="F9" s="156">
        <v>0.82826544229999999</v>
      </c>
      <c r="G9" s="156">
        <v>0.57645306969999999</v>
      </c>
      <c r="H9" s="156">
        <v>0.74911233310000003</v>
      </c>
    </row>
    <row r="10" spans="1:8" x14ac:dyDescent="0.2">
      <c r="A10" s="24">
        <v>2002</v>
      </c>
      <c r="B10" s="156">
        <v>0.67141594490000001</v>
      </c>
      <c r="C10" s="156">
        <v>0.86671009210000005</v>
      </c>
      <c r="D10" s="156">
        <v>0.85410030459999997</v>
      </c>
      <c r="E10" s="156">
        <v>0.84096702099999998</v>
      </c>
      <c r="F10" s="156">
        <v>0.82830856860000002</v>
      </c>
      <c r="G10" s="156">
        <v>0.58923196369999997</v>
      </c>
      <c r="H10" s="156">
        <v>0.75074270129999998</v>
      </c>
    </row>
    <row r="11" spans="1:8" x14ac:dyDescent="0.2">
      <c r="A11" s="24">
        <v>2003</v>
      </c>
      <c r="B11" s="156">
        <v>0.67319787740000003</v>
      </c>
      <c r="C11" s="156">
        <v>0.86764421999999997</v>
      </c>
      <c r="D11" s="156">
        <v>0.85241569930000005</v>
      </c>
      <c r="E11" s="156">
        <v>0.8403337568</v>
      </c>
      <c r="F11" s="156">
        <v>0.82512269739999999</v>
      </c>
      <c r="G11" s="156">
        <v>0.5759889534</v>
      </c>
      <c r="H11" s="156">
        <v>0.74999858860000002</v>
      </c>
    </row>
    <row r="12" spans="1:8" x14ac:dyDescent="0.2">
      <c r="A12" s="24">
        <v>2004</v>
      </c>
      <c r="B12" s="156">
        <v>0.67288573699999998</v>
      </c>
      <c r="C12" s="156">
        <v>0.86878014339999998</v>
      </c>
      <c r="D12" s="156">
        <v>0.8640301454</v>
      </c>
      <c r="E12" s="156">
        <v>0.84419002499999996</v>
      </c>
      <c r="F12" s="156">
        <v>0.82870329529999998</v>
      </c>
      <c r="G12" s="156">
        <v>0.57569120409999996</v>
      </c>
      <c r="H12" s="156">
        <v>0.75353859160000003</v>
      </c>
    </row>
    <row r="13" spans="1:8" x14ac:dyDescent="0.2">
      <c r="A13" s="24">
        <v>2005</v>
      </c>
      <c r="B13" s="156">
        <v>0.67759930339999996</v>
      </c>
      <c r="C13" s="156">
        <v>0.87003423830000004</v>
      </c>
      <c r="D13" s="156">
        <v>0.86399952130000002</v>
      </c>
      <c r="E13" s="156">
        <v>0.86917735780000005</v>
      </c>
      <c r="F13" s="156">
        <v>0.8279051757</v>
      </c>
      <c r="G13" s="156">
        <v>0.58082290140000004</v>
      </c>
      <c r="H13" s="156">
        <v>0.75409299159999998</v>
      </c>
    </row>
    <row r="14" spans="1:8" x14ac:dyDescent="0.2">
      <c r="A14" s="24">
        <v>2006</v>
      </c>
      <c r="B14" s="156">
        <v>0.67851884610000002</v>
      </c>
      <c r="C14" s="156">
        <v>0.87113061359999999</v>
      </c>
      <c r="D14" s="156">
        <v>0.860604755</v>
      </c>
      <c r="E14" s="156">
        <v>0.86466241089999996</v>
      </c>
      <c r="F14" s="156">
        <v>0.82866440340000003</v>
      </c>
      <c r="G14" s="156">
        <v>0.5959094211</v>
      </c>
      <c r="H14" s="156">
        <v>0.7532798034</v>
      </c>
    </row>
    <row r="15" spans="1:8" x14ac:dyDescent="0.2">
      <c r="A15" s="24">
        <v>2007</v>
      </c>
      <c r="B15" s="156">
        <v>0.68178088579999996</v>
      </c>
      <c r="C15" s="156">
        <v>0.87324328149999997</v>
      </c>
      <c r="D15" s="156">
        <v>0.86745070970000004</v>
      </c>
      <c r="E15" s="156">
        <v>0.84053960019999996</v>
      </c>
      <c r="F15" s="156">
        <v>0.83173537630000005</v>
      </c>
      <c r="G15" s="156">
        <v>0.60625304440000005</v>
      </c>
      <c r="H15" s="156">
        <v>0.75754149230000001</v>
      </c>
    </row>
    <row r="16" spans="1:8" x14ac:dyDescent="0.2">
      <c r="A16" s="24">
        <v>2008</v>
      </c>
      <c r="B16" s="156">
        <v>0.68165117139999998</v>
      </c>
      <c r="C16" s="156">
        <v>0.87306615229999995</v>
      </c>
      <c r="D16" s="156">
        <v>0.86050705839999997</v>
      </c>
      <c r="E16" s="156">
        <v>0.84215380529999995</v>
      </c>
      <c r="F16" s="156">
        <v>0.83235575679999996</v>
      </c>
      <c r="G16" s="156">
        <v>0.6007869254</v>
      </c>
      <c r="H16" s="156">
        <v>0.76062629989999997</v>
      </c>
    </row>
    <row r="17" spans="1:8" x14ac:dyDescent="0.2">
      <c r="A17" s="24">
        <v>2009</v>
      </c>
      <c r="B17" s="156">
        <v>0.67789846980000001</v>
      </c>
      <c r="C17" s="156">
        <v>0.87217420150000002</v>
      </c>
      <c r="D17" s="156">
        <v>0.84040193259999996</v>
      </c>
      <c r="E17" s="156">
        <v>0.8446187248</v>
      </c>
      <c r="F17" s="156">
        <v>0.83665813700000002</v>
      </c>
      <c r="G17" s="156">
        <v>0.61352986340000004</v>
      </c>
      <c r="H17" s="156">
        <v>0.75862303149999999</v>
      </c>
    </row>
    <row r="18" spans="1:8" x14ac:dyDescent="0.2">
      <c r="A18" s="24">
        <v>2010</v>
      </c>
      <c r="B18" s="156">
        <v>0.68169242220000004</v>
      </c>
      <c r="C18" s="156">
        <v>0.87342307029999999</v>
      </c>
      <c r="D18" s="156">
        <v>0.84761449489999996</v>
      </c>
      <c r="E18" s="156">
        <v>0.83117897370000005</v>
      </c>
      <c r="F18" s="156">
        <v>0.83263938059999998</v>
      </c>
      <c r="G18" s="156">
        <v>0.61534022929999999</v>
      </c>
      <c r="H18" s="156">
        <v>0.7559483105</v>
      </c>
    </row>
    <row r="19" spans="1:8" x14ac:dyDescent="0.2">
      <c r="A19" s="24">
        <v>2011</v>
      </c>
      <c r="B19" s="156">
        <v>0.69244118229999996</v>
      </c>
      <c r="C19" s="156">
        <v>0.87312220900000004</v>
      </c>
      <c r="D19" s="156">
        <v>0.85801718360000001</v>
      </c>
      <c r="E19" s="156">
        <v>0.82663179689999999</v>
      </c>
      <c r="F19" s="156">
        <v>0.83538298830000002</v>
      </c>
      <c r="G19" s="156">
        <v>0.61030406079999999</v>
      </c>
      <c r="H19" s="156">
        <v>0.75831799280000001</v>
      </c>
    </row>
    <row r="20" spans="1:8" x14ac:dyDescent="0.2">
      <c r="A20" s="24">
        <v>2012</v>
      </c>
      <c r="B20" s="156">
        <v>0.69612455910000004</v>
      </c>
      <c r="C20" s="156">
        <v>0.87706556280000003</v>
      </c>
      <c r="D20" s="156">
        <v>0.86165987570000002</v>
      </c>
      <c r="E20" s="156">
        <v>0.82955222409999996</v>
      </c>
      <c r="F20" s="156">
        <v>0.84192013180000003</v>
      </c>
      <c r="G20" s="156">
        <v>0.61153476799999995</v>
      </c>
      <c r="H20" s="156">
        <v>0.76123825759999997</v>
      </c>
    </row>
    <row r="21" spans="1:8" x14ac:dyDescent="0.2">
      <c r="A21" s="26">
        <v>2013</v>
      </c>
      <c r="B21" s="160">
        <v>0.70103500900000004</v>
      </c>
      <c r="C21" s="160">
        <v>0.87526427029999998</v>
      </c>
      <c r="D21" s="160">
        <v>0.85676539230000004</v>
      </c>
      <c r="E21" s="160">
        <v>0.83650425409999996</v>
      </c>
      <c r="F21" s="160">
        <v>0.84371280670000004</v>
      </c>
      <c r="G21" s="160">
        <v>0.62283578370000003</v>
      </c>
      <c r="H21" s="160">
        <v>0.76495345319999997</v>
      </c>
    </row>
    <row r="23" spans="1:8" x14ac:dyDescent="0.2">
      <c r="B23" s="35"/>
      <c r="C23" s="35"/>
      <c r="D23" s="35"/>
      <c r="E23" s="35"/>
      <c r="F23" s="35"/>
      <c r="G23" s="35"/>
      <c r="H23" s="35"/>
    </row>
    <row r="24" spans="1:8" x14ac:dyDescent="0.2">
      <c r="B24" s="35"/>
      <c r="C24" s="35"/>
      <c r="D24" s="35"/>
      <c r="E24" s="35"/>
      <c r="F24" s="35"/>
      <c r="G24" s="35"/>
      <c r="H24" s="35"/>
    </row>
    <row r="25" spans="1:8" ht="15" x14ac:dyDescent="0.25">
      <c r="B25" s="53" t="s">
        <v>369</v>
      </c>
      <c r="C25" s="35"/>
      <c r="D25" s="35"/>
      <c r="E25" s="35"/>
      <c r="F25" s="35"/>
      <c r="G25" s="35"/>
      <c r="H25" s="35"/>
    </row>
    <row r="26" spans="1:8" ht="15" x14ac:dyDescent="0.25">
      <c r="B26"/>
      <c r="C26" s="35"/>
      <c r="D26" s="35"/>
      <c r="E26" s="35"/>
      <c r="F26" s="35"/>
      <c r="G26" s="35"/>
      <c r="H26" s="35"/>
    </row>
    <row r="27" spans="1:8" x14ac:dyDescent="0.2">
      <c r="B27" s="35"/>
      <c r="C27" s="35"/>
      <c r="D27" s="35"/>
      <c r="E27" s="35"/>
      <c r="F27" s="35"/>
      <c r="G27" s="35"/>
      <c r="H27" s="35"/>
    </row>
    <row r="28" spans="1:8" x14ac:dyDescent="0.2">
      <c r="B28" s="35"/>
      <c r="C28" s="35"/>
      <c r="D28" s="35"/>
      <c r="E28" s="35"/>
      <c r="F28" s="35"/>
      <c r="G28" s="35"/>
      <c r="H28" s="35"/>
    </row>
    <row r="29" spans="1:8" x14ac:dyDescent="0.2">
      <c r="B29" s="35"/>
      <c r="C29" s="35"/>
      <c r="D29" s="35"/>
      <c r="E29" s="35"/>
      <c r="F29" s="35"/>
      <c r="G29" s="35"/>
      <c r="H29" s="35"/>
    </row>
    <row r="30" spans="1:8" x14ac:dyDescent="0.2">
      <c r="B30" s="35"/>
      <c r="C30" s="35"/>
      <c r="D30" s="35"/>
      <c r="E30" s="35"/>
      <c r="F30" s="35"/>
      <c r="G30" s="35"/>
      <c r="H30" s="35"/>
    </row>
    <row r="31" spans="1:8" x14ac:dyDescent="0.2">
      <c r="B31" s="35"/>
      <c r="C31" s="35"/>
      <c r="D31" s="35"/>
      <c r="E31" s="35"/>
      <c r="F31" s="35"/>
      <c r="G31" s="35"/>
      <c r="H31" s="35"/>
    </row>
    <row r="32" spans="1:8" x14ac:dyDescent="0.2">
      <c r="B32" s="35"/>
      <c r="C32" s="35"/>
      <c r="D32" s="35"/>
      <c r="E32" s="35"/>
      <c r="F32" s="35"/>
      <c r="G32" s="35"/>
      <c r="H32" s="35"/>
    </row>
    <row r="33" spans="2:8" x14ac:dyDescent="0.2">
      <c r="B33" s="35"/>
      <c r="C33" s="35"/>
      <c r="D33" s="35"/>
      <c r="E33" s="35"/>
      <c r="F33" s="35"/>
      <c r="G33" s="35"/>
      <c r="H33" s="35"/>
    </row>
    <row r="34" spans="2:8" x14ac:dyDescent="0.2">
      <c r="B34" s="35"/>
      <c r="C34" s="35"/>
      <c r="D34" s="35"/>
      <c r="E34" s="35"/>
      <c r="F34" s="35"/>
      <c r="G34" s="35"/>
      <c r="H34" s="35"/>
    </row>
    <row r="35" spans="2:8" x14ac:dyDescent="0.2">
      <c r="B35" s="35"/>
      <c r="C35" s="35"/>
      <c r="D35" s="35"/>
      <c r="E35" s="35"/>
      <c r="F35" s="35"/>
      <c r="G35" s="35"/>
      <c r="H35" s="35"/>
    </row>
    <row r="36" spans="2:8" x14ac:dyDescent="0.2">
      <c r="B36" s="35"/>
      <c r="C36" s="35"/>
      <c r="D36" s="35"/>
      <c r="E36" s="35"/>
      <c r="F36" s="35"/>
      <c r="G36" s="35"/>
      <c r="H36" s="35"/>
    </row>
    <row r="37" spans="2:8" x14ac:dyDescent="0.2">
      <c r="B37" s="35"/>
      <c r="C37" s="35"/>
      <c r="D37" s="35"/>
      <c r="E37" s="35"/>
      <c r="F37" s="35"/>
      <c r="G37" s="35"/>
      <c r="H37" s="35"/>
    </row>
  </sheetData>
  <hyperlinks>
    <hyperlink ref="A1" location="Innehållsförteckning!A1" display="Innehållsförteckning"/>
    <hyperlink ref="B25" r:id="rId1"/>
  </hyperlinks>
  <pageMargins left="0.75" right="0.75" top="1" bottom="1" header="0.5" footer="0.5"/>
  <pageSetup paperSize="9" orientation="landscape" r:id="rId2"/>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D1" sqref="D1"/>
    </sheetView>
  </sheetViews>
  <sheetFormatPr defaultRowHeight="11.25" x14ac:dyDescent="0.2"/>
  <cols>
    <col min="1" max="1" width="8.42578125" style="24" bestFit="1" customWidth="1"/>
    <col min="2" max="8" width="12.7109375" style="24" customWidth="1"/>
    <col min="9" max="16384" width="9.140625" style="24"/>
  </cols>
  <sheetData>
    <row r="1" spans="1:8" ht="15" x14ac:dyDescent="0.25">
      <c r="A1" s="53" t="s">
        <v>462</v>
      </c>
    </row>
    <row r="3" spans="1:8" s="29" customFormat="1" ht="12.75" customHeight="1" x14ac:dyDescent="0.2">
      <c r="A3" s="206" t="s">
        <v>379</v>
      </c>
      <c r="B3" s="203" t="str">
        <f>Innehållsförteckning!D64</f>
        <v>Branschernas koncentration avseende nettoomsättning. Ginikoefficient per bransch och år. Procent.</v>
      </c>
      <c r="C3" s="203"/>
      <c r="D3" s="203"/>
      <c r="E3" s="203"/>
      <c r="F3" s="203"/>
      <c r="G3" s="203"/>
      <c r="H3" s="203"/>
    </row>
    <row r="4" spans="1:8" ht="22.5" x14ac:dyDescent="0.2">
      <c r="A4" s="30" t="s">
        <v>58</v>
      </c>
      <c r="B4" s="46" t="s">
        <v>347</v>
      </c>
      <c r="C4" s="46" t="s">
        <v>69</v>
      </c>
      <c r="D4" s="46" t="s">
        <v>68</v>
      </c>
      <c r="E4" s="46" t="s">
        <v>72</v>
      </c>
      <c r="F4" s="46" t="s">
        <v>66</v>
      </c>
      <c r="G4" s="46" t="s">
        <v>65</v>
      </c>
      <c r="H4" s="46" t="s">
        <v>5</v>
      </c>
    </row>
    <row r="5" spans="1:8" x14ac:dyDescent="0.2">
      <c r="A5" s="24">
        <v>1997</v>
      </c>
      <c r="B5" s="156">
        <v>0.73978820869999995</v>
      </c>
      <c r="C5" s="156">
        <v>0.86701923910000001</v>
      </c>
      <c r="D5" s="156">
        <v>0.85200781000000003</v>
      </c>
      <c r="E5" s="156">
        <v>0.84213309179999996</v>
      </c>
      <c r="F5" s="156">
        <v>0.84231594269999999</v>
      </c>
      <c r="G5" s="156">
        <v>0.69085864959999999</v>
      </c>
      <c r="H5" s="156">
        <v>0.80177784780000005</v>
      </c>
    </row>
    <row r="6" spans="1:8" x14ac:dyDescent="0.2">
      <c r="A6" s="24">
        <v>1998</v>
      </c>
      <c r="B6" s="156">
        <v>0.74371136599999998</v>
      </c>
      <c r="C6" s="156">
        <v>0.87398789359999995</v>
      </c>
      <c r="D6" s="156">
        <v>0.85187279790000003</v>
      </c>
      <c r="E6" s="156">
        <v>0.82065475980000002</v>
      </c>
      <c r="F6" s="156">
        <v>0.84009239729999996</v>
      </c>
      <c r="G6" s="156">
        <v>0.69659765139999996</v>
      </c>
      <c r="H6" s="156">
        <v>0.80246342790000003</v>
      </c>
    </row>
    <row r="7" spans="1:8" x14ac:dyDescent="0.2">
      <c r="A7" s="24">
        <v>1999</v>
      </c>
      <c r="B7" s="156">
        <v>0.74507406430000001</v>
      </c>
      <c r="C7" s="156">
        <v>0.87105922120000001</v>
      </c>
      <c r="D7" s="156">
        <v>0.85646618230000005</v>
      </c>
      <c r="E7" s="156">
        <v>0.77828917389999996</v>
      </c>
      <c r="F7" s="156">
        <v>0.83728548810000003</v>
      </c>
      <c r="G7" s="156">
        <v>0.70724922189999995</v>
      </c>
      <c r="H7" s="156">
        <v>0.80292991759999999</v>
      </c>
    </row>
    <row r="8" spans="1:8" x14ac:dyDescent="0.2">
      <c r="A8" s="24">
        <v>2000</v>
      </c>
      <c r="B8" s="156">
        <v>0.74928628320000001</v>
      </c>
      <c r="C8" s="156">
        <v>0.87113755999999998</v>
      </c>
      <c r="D8" s="156">
        <v>0.86591592910000004</v>
      </c>
      <c r="E8" s="156">
        <v>0.7143130674</v>
      </c>
      <c r="F8" s="156">
        <v>0.84070855590000004</v>
      </c>
      <c r="G8" s="156">
        <v>0.71932952939999995</v>
      </c>
      <c r="H8" s="156">
        <v>0.80734448199999997</v>
      </c>
    </row>
    <row r="9" spans="1:8" x14ac:dyDescent="0.2">
      <c r="A9" s="24">
        <v>2001</v>
      </c>
      <c r="B9" s="156">
        <v>0.74926671980000004</v>
      </c>
      <c r="C9" s="156">
        <v>0.87239622880000001</v>
      </c>
      <c r="D9" s="156">
        <v>0.86442635710000004</v>
      </c>
      <c r="E9" s="156">
        <v>0.84427712759999995</v>
      </c>
      <c r="F9" s="156">
        <v>0.83709199000000001</v>
      </c>
      <c r="G9" s="156">
        <v>0.72328549190000002</v>
      </c>
      <c r="H9" s="156">
        <v>0.81033731549999999</v>
      </c>
    </row>
    <row r="10" spans="1:8" x14ac:dyDescent="0.2">
      <c r="A10" s="24">
        <v>2002</v>
      </c>
      <c r="B10" s="156">
        <v>0.75296242920000001</v>
      </c>
      <c r="C10" s="156">
        <v>0.8742220517</v>
      </c>
      <c r="D10" s="156">
        <v>0.86711683939999995</v>
      </c>
      <c r="E10" s="156">
        <v>0.82904509810000004</v>
      </c>
      <c r="F10" s="156">
        <v>0.83989411759999999</v>
      </c>
      <c r="G10" s="156">
        <v>0.72502574750000004</v>
      </c>
      <c r="H10" s="156">
        <v>0.81241726049999996</v>
      </c>
    </row>
    <row r="11" spans="1:8" x14ac:dyDescent="0.2">
      <c r="A11" s="24">
        <v>2003</v>
      </c>
      <c r="B11" s="156">
        <v>0.75605462000000001</v>
      </c>
      <c r="C11" s="156">
        <v>0.87412411609999996</v>
      </c>
      <c r="D11" s="156">
        <v>0.86796156420000004</v>
      </c>
      <c r="E11" s="156">
        <v>0.83734774759999997</v>
      </c>
      <c r="F11" s="156">
        <v>0.84605321899999997</v>
      </c>
      <c r="G11" s="156">
        <v>0.72623611909999997</v>
      </c>
      <c r="H11" s="156">
        <v>0.81582226000000002</v>
      </c>
    </row>
    <row r="12" spans="1:8" x14ac:dyDescent="0.2">
      <c r="A12" s="24">
        <v>2004</v>
      </c>
      <c r="B12" s="156">
        <v>0.75663303849999997</v>
      </c>
      <c r="C12" s="156">
        <v>0.87708557460000003</v>
      </c>
      <c r="D12" s="156">
        <v>0.86278846730000003</v>
      </c>
      <c r="E12" s="156">
        <v>0.84347762589999997</v>
      </c>
      <c r="F12" s="156">
        <v>0.84626134099999994</v>
      </c>
      <c r="G12" s="156">
        <v>0.72804980949999998</v>
      </c>
      <c r="H12" s="156">
        <v>0.81642067900000004</v>
      </c>
    </row>
    <row r="13" spans="1:8" x14ac:dyDescent="0.2">
      <c r="A13" s="24">
        <v>2005</v>
      </c>
      <c r="B13" s="156">
        <v>0.75711857640000002</v>
      </c>
      <c r="C13" s="156">
        <v>0.88042861319999999</v>
      </c>
      <c r="D13" s="156">
        <v>0.87379353400000004</v>
      </c>
      <c r="E13" s="156">
        <v>0.86558720929999999</v>
      </c>
      <c r="F13" s="156">
        <v>0.84630726079999996</v>
      </c>
      <c r="G13" s="156">
        <v>0.72954296399999996</v>
      </c>
      <c r="H13" s="156">
        <v>0.81964521410000002</v>
      </c>
    </row>
    <row r="14" spans="1:8" x14ac:dyDescent="0.2">
      <c r="A14" s="24">
        <v>2006</v>
      </c>
      <c r="B14" s="156">
        <v>0.75816476290000001</v>
      </c>
      <c r="C14" s="156">
        <v>0.88048031439999996</v>
      </c>
      <c r="D14" s="156">
        <v>0.87224491110000002</v>
      </c>
      <c r="E14" s="156">
        <v>0.86452525520000001</v>
      </c>
      <c r="F14" s="156">
        <v>0.84939226590000005</v>
      </c>
      <c r="G14" s="156">
        <v>0.73628865470000004</v>
      </c>
      <c r="H14" s="156">
        <v>0.81926169140000005</v>
      </c>
    </row>
    <row r="15" spans="1:8" x14ac:dyDescent="0.2">
      <c r="A15" s="24">
        <v>2007</v>
      </c>
      <c r="B15" s="156">
        <v>0.76178788040000001</v>
      </c>
      <c r="C15" s="156">
        <v>0.88024093329999997</v>
      </c>
      <c r="D15" s="156">
        <v>0.87619164949999995</v>
      </c>
      <c r="E15" s="156">
        <v>0.84511480000000005</v>
      </c>
      <c r="F15" s="156">
        <v>0.85135888569999996</v>
      </c>
      <c r="G15" s="156">
        <v>0.73934384509999995</v>
      </c>
      <c r="H15" s="156">
        <v>0.82009203850000001</v>
      </c>
    </row>
    <row r="16" spans="1:8" x14ac:dyDescent="0.2">
      <c r="A16" s="24">
        <v>2008</v>
      </c>
      <c r="B16" s="156">
        <v>0.76526243810000005</v>
      </c>
      <c r="C16" s="156">
        <v>0.88275711530000001</v>
      </c>
      <c r="D16" s="156">
        <v>0.87221918170000001</v>
      </c>
      <c r="E16" s="156">
        <v>0.82957966179999998</v>
      </c>
      <c r="F16" s="156">
        <v>0.8534406417</v>
      </c>
      <c r="G16" s="156">
        <v>0.7393470956</v>
      </c>
      <c r="H16" s="156">
        <v>0.82129225039999998</v>
      </c>
    </row>
    <row r="17" spans="1:8" x14ac:dyDescent="0.2">
      <c r="A17" s="24">
        <v>2009</v>
      </c>
      <c r="B17" s="156">
        <v>0.76112397190000003</v>
      </c>
      <c r="C17" s="156">
        <v>0.87908375849999998</v>
      </c>
      <c r="D17" s="156">
        <v>0.85521403429999998</v>
      </c>
      <c r="E17" s="156">
        <v>0.82712947859999997</v>
      </c>
      <c r="F17" s="156">
        <v>0.85269807239999995</v>
      </c>
      <c r="G17" s="156">
        <v>0.74062882890000004</v>
      </c>
      <c r="H17" s="156">
        <v>0.81874757880000004</v>
      </c>
    </row>
    <row r="18" spans="1:8" x14ac:dyDescent="0.2">
      <c r="A18" s="24">
        <v>2010</v>
      </c>
      <c r="B18" s="156">
        <v>0.76759047380000001</v>
      </c>
      <c r="C18" s="156">
        <v>0.87496623210000002</v>
      </c>
      <c r="D18" s="156">
        <v>0.86032127300000005</v>
      </c>
      <c r="E18" s="156">
        <v>0.80475601910000005</v>
      </c>
      <c r="F18" s="156">
        <v>0.85660057840000003</v>
      </c>
      <c r="G18" s="156">
        <v>0.75027122219999998</v>
      </c>
      <c r="H18" s="156">
        <v>0.82043015959999999</v>
      </c>
    </row>
    <row r="19" spans="1:8" x14ac:dyDescent="0.2">
      <c r="A19" s="24">
        <v>2011</v>
      </c>
      <c r="B19" s="156">
        <v>0.77406914630000001</v>
      </c>
      <c r="C19" s="156">
        <v>0.87621591570000001</v>
      </c>
      <c r="D19" s="156">
        <v>0.87078669310000001</v>
      </c>
      <c r="E19" s="156">
        <v>0.79909028530000004</v>
      </c>
      <c r="F19" s="156">
        <v>0.85852175819999998</v>
      </c>
      <c r="G19" s="156">
        <v>0.75025576719999998</v>
      </c>
      <c r="H19" s="156">
        <v>0.82103528349999999</v>
      </c>
    </row>
    <row r="20" spans="1:8" x14ac:dyDescent="0.2">
      <c r="A20" s="24">
        <v>2012</v>
      </c>
      <c r="B20" s="156">
        <v>0.77567847359999997</v>
      </c>
      <c r="C20" s="156">
        <v>0.87961124950000003</v>
      </c>
      <c r="D20" s="156">
        <v>0.87303977600000005</v>
      </c>
      <c r="E20" s="156">
        <v>0.81777020570000003</v>
      </c>
      <c r="F20" s="156">
        <v>0.86199480520000005</v>
      </c>
      <c r="G20" s="156">
        <v>0.74862345269999997</v>
      </c>
      <c r="H20" s="156">
        <v>0.82202899009999997</v>
      </c>
    </row>
    <row r="21" spans="1:8" x14ac:dyDescent="0.2">
      <c r="A21" s="26">
        <v>2013</v>
      </c>
      <c r="B21" s="160">
        <v>0.77538462900000005</v>
      </c>
      <c r="C21" s="160">
        <v>0.87976723800000001</v>
      </c>
      <c r="D21" s="160">
        <v>0.86777236489999998</v>
      </c>
      <c r="E21" s="160">
        <v>0.79504438649999998</v>
      </c>
      <c r="F21" s="160">
        <v>0.86198884760000005</v>
      </c>
      <c r="G21" s="160">
        <v>0.74732466119999996</v>
      </c>
      <c r="H21" s="160">
        <v>0.82180676500000005</v>
      </c>
    </row>
    <row r="25" spans="1:8" ht="15" x14ac:dyDescent="0.25">
      <c r="B25" s="53" t="s">
        <v>369</v>
      </c>
    </row>
    <row r="26" spans="1:8" ht="15" x14ac:dyDescent="0.25">
      <c r="B26"/>
    </row>
  </sheetData>
  <hyperlinks>
    <hyperlink ref="A1" location="Innehållsförteckning!A1" display="Innehållsförteckning"/>
    <hyperlink ref="B25" r:id="rId1"/>
  </hyperlinks>
  <pageMargins left="0.75" right="0.75" top="1" bottom="1" header="0.5" footer="0.5"/>
  <pageSetup paperSize="9" orientation="landscape" r:id="rId2"/>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selection activeCell="D1" sqref="D1"/>
    </sheetView>
  </sheetViews>
  <sheetFormatPr defaultRowHeight="11.25" x14ac:dyDescent="0.2"/>
  <cols>
    <col min="1" max="1" width="15" style="24" customWidth="1"/>
    <col min="2" max="2" width="5.85546875" style="178" customWidth="1"/>
    <col min="3" max="6" width="12.85546875" style="24" customWidth="1"/>
    <col min="7" max="16384" width="9.140625" style="24"/>
  </cols>
  <sheetData>
    <row r="1" spans="1:11" ht="15" x14ac:dyDescent="0.25">
      <c r="A1" s="53" t="s">
        <v>462</v>
      </c>
    </row>
    <row r="3" spans="1:11" s="29" customFormat="1" ht="12.75" customHeight="1" x14ac:dyDescent="0.2">
      <c r="A3" s="206" t="s">
        <v>380</v>
      </c>
      <c r="B3" s="204" t="str">
        <f>Innehållsförteckning!D65</f>
        <v>Totalt antal svenska respektive utländska bolag i transportbranschen, uppdelat på aktiebolag respektive övriga bolag.</v>
      </c>
      <c r="C3" s="154"/>
      <c r="D3" s="154"/>
      <c r="E3" s="154"/>
      <c r="F3" s="154"/>
      <c r="G3" s="172"/>
      <c r="H3" s="172"/>
      <c r="I3" s="172"/>
      <c r="J3" s="172"/>
      <c r="K3" s="172"/>
    </row>
    <row r="4" spans="1:11" x14ac:dyDescent="0.2">
      <c r="A4" s="137" t="s">
        <v>342</v>
      </c>
      <c r="B4" s="31"/>
      <c r="C4" s="254" t="s">
        <v>74</v>
      </c>
      <c r="D4" s="254"/>
      <c r="E4" s="254" t="s">
        <v>73</v>
      </c>
      <c r="F4" s="254"/>
    </row>
    <row r="5" spans="1:11" x14ac:dyDescent="0.2">
      <c r="A5" s="23" t="s">
        <v>21</v>
      </c>
      <c r="B5" s="30" t="s">
        <v>58</v>
      </c>
      <c r="C5" s="30" t="s">
        <v>2</v>
      </c>
      <c r="D5" s="30" t="s">
        <v>71</v>
      </c>
      <c r="E5" s="30" t="s">
        <v>2</v>
      </c>
      <c r="F5" s="30" t="s">
        <v>71</v>
      </c>
    </row>
    <row r="6" spans="1:11" x14ac:dyDescent="0.2">
      <c r="A6" s="173" t="s">
        <v>443</v>
      </c>
      <c r="B6" s="174">
        <v>1997</v>
      </c>
      <c r="C6" s="27">
        <v>7412</v>
      </c>
      <c r="D6" s="27">
        <v>2132</v>
      </c>
      <c r="E6" s="27">
        <v>32</v>
      </c>
      <c r="F6" s="27">
        <v>0</v>
      </c>
    </row>
    <row r="7" spans="1:11" x14ac:dyDescent="0.2">
      <c r="A7" s="173" t="s">
        <v>443</v>
      </c>
      <c r="B7" s="175">
        <v>1998</v>
      </c>
      <c r="C7" s="140">
        <v>7297</v>
      </c>
      <c r="D7" s="140">
        <v>1969</v>
      </c>
      <c r="E7" s="140">
        <v>34</v>
      </c>
      <c r="F7" s="140">
        <v>0</v>
      </c>
    </row>
    <row r="8" spans="1:11" x14ac:dyDescent="0.2">
      <c r="A8" s="173" t="s">
        <v>443</v>
      </c>
      <c r="B8" s="175">
        <v>1999</v>
      </c>
      <c r="C8" s="140">
        <v>7141</v>
      </c>
      <c r="D8" s="140">
        <v>1832</v>
      </c>
      <c r="E8" s="140">
        <v>33</v>
      </c>
      <c r="F8" s="140">
        <v>0</v>
      </c>
    </row>
    <row r="9" spans="1:11" x14ac:dyDescent="0.2">
      <c r="A9" s="173" t="s">
        <v>443</v>
      </c>
      <c r="B9" s="175">
        <v>2000</v>
      </c>
      <c r="C9" s="140">
        <v>7217</v>
      </c>
      <c r="D9" s="140">
        <v>1697</v>
      </c>
      <c r="E9" s="140">
        <v>49</v>
      </c>
      <c r="F9" s="140">
        <v>0</v>
      </c>
    </row>
    <row r="10" spans="1:11" x14ac:dyDescent="0.2">
      <c r="A10" s="173" t="s">
        <v>443</v>
      </c>
      <c r="B10" s="175">
        <v>2001</v>
      </c>
      <c r="C10" s="140">
        <v>7134</v>
      </c>
      <c r="D10" s="140">
        <v>1565</v>
      </c>
      <c r="E10" s="140">
        <v>54</v>
      </c>
      <c r="F10" s="140">
        <v>0</v>
      </c>
    </row>
    <row r="11" spans="1:11" x14ac:dyDescent="0.2">
      <c r="A11" s="173" t="s">
        <v>443</v>
      </c>
      <c r="B11" s="175">
        <v>2002</v>
      </c>
      <c r="C11" s="140">
        <v>7229</v>
      </c>
      <c r="D11" s="140">
        <v>1535</v>
      </c>
      <c r="E11" s="140">
        <v>51</v>
      </c>
      <c r="F11" s="140">
        <v>0</v>
      </c>
    </row>
    <row r="12" spans="1:11" x14ac:dyDescent="0.2">
      <c r="A12" s="173" t="s">
        <v>443</v>
      </c>
      <c r="B12" s="175">
        <v>2003</v>
      </c>
      <c r="C12" s="140">
        <v>7386</v>
      </c>
      <c r="D12" s="140">
        <v>1533</v>
      </c>
      <c r="E12" s="140">
        <v>50</v>
      </c>
      <c r="F12" s="140">
        <v>0</v>
      </c>
    </row>
    <row r="13" spans="1:11" x14ac:dyDescent="0.2">
      <c r="A13" s="173" t="s">
        <v>443</v>
      </c>
      <c r="B13" s="175">
        <v>2004</v>
      </c>
      <c r="C13" s="140">
        <v>7435</v>
      </c>
      <c r="D13" s="140">
        <v>1480</v>
      </c>
      <c r="E13" s="140">
        <v>51</v>
      </c>
      <c r="F13" s="140">
        <v>0</v>
      </c>
    </row>
    <row r="14" spans="1:11" x14ac:dyDescent="0.2">
      <c r="A14" s="173" t="s">
        <v>443</v>
      </c>
      <c r="B14" s="175">
        <v>2005</v>
      </c>
      <c r="C14" s="140">
        <v>7464</v>
      </c>
      <c r="D14" s="140">
        <v>1476</v>
      </c>
      <c r="E14" s="140">
        <v>52</v>
      </c>
      <c r="F14" s="140">
        <v>0</v>
      </c>
    </row>
    <row r="15" spans="1:11" x14ac:dyDescent="0.2">
      <c r="A15" s="173" t="s">
        <v>443</v>
      </c>
      <c r="B15" s="175">
        <v>2006</v>
      </c>
      <c r="C15" s="140">
        <v>7485</v>
      </c>
      <c r="D15" s="140">
        <v>1359</v>
      </c>
      <c r="E15" s="140">
        <v>66</v>
      </c>
      <c r="F15" s="140">
        <v>0</v>
      </c>
    </row>
    <row r="16" spans="1:11" x14ac:dyDescent="0.2">
      <c r="A16" s="173" t="s">
        <v>443</v>
      </c>
      <c r="B16" s="175">
        <v>2007</v>
      </c>
      <c r="C16" s="140">
        <v>7824</v>
      </c>
      <c r="D16" s="140">
        <v>1341</v>
      </c>
      <c r="E16" s="140">
        <v>67</v>
      </c>
      <c r="F16" s="140">
        <v>0</v>
      </c>
    </row>
    <row r="17" spans="1:6" x14ac:dyDescent="0.2">
      <c r="A17" s="173" t="s">
        <v>443</v>
      </c>
      <c r="B17" s="175">
        <v>2008</v>
      </c>
      <c r="C17" s="140">
        <v>7755</v>
      </c>
      <c r="D17" s="140">
        <v>1076</v>
      </c>
      <c r="E17" s="140">
        <v>62</v>
      </c>
      <c r="F17" s="140">
        <v>0</v>
      </c>
    </row>
    <row r="18" spans="1:6" x14ac:dyDescent="0.2">
      <c r="A18" s="173" t="s">
        <v>443</v>
      </c>
      <c r="B18" s="175">
        <v>2009</v>
      </c>
      <c r="C18" s="140">
        <v>7788</v>
      </c>
      <c r="D18" s="140">
        <v>1045</v>
      </c>
      <c r="E18" s="140">
        <v>65</v>
      </c>
      <c r="F18" s="140">
        <v>1</v>
      </c>
    </row>
    <row r="19" spans="1:6" x14ac:dyDescent="0.2">
      <c r="A19" s="173" t="s">
        <v>443</v>
      </c>
      <c r="B19" s="175">
        <v>2010</v>
      </c>
      <c r="C19" s="140">
        <v>7839</v>
      </c>
      <c r="D19" s="140">
        <v>1014</v>
      </c>
      <c r="E19" s="140">
        <v>65</v>
      </c>
      <c r="F19" s="140">
        <v>0</v>
      </c>
    </row>
    <row r="20" spans="1:6" x14ac:dyDescent="0.2">
      <c r="A20" s="173" t="s">
        <v>443</v>
      </c>
      <c r="B20" s="175">
        <v>2011</v>
      </c>
      <c r="C20" s="140">
        <v>8293</v>
      </c>
      <c r="D20" s="140">
        <v>1061</v>
      </c>
      <c r="E20" s="140">
        <v>68</v>
      </c>
      <c r="F20" s="140">
        <v>0</v>
      </c>
    </row>
    <row r="21" spans="1:6" x14ac:dyDescent="0.2">
      <c r="A21" s="173" t="s">
        <v>443</v>
      </c>
      <c r="B21" s="175">
        <v>2012</v>
      </c>
      <c r="C21" s="140">
        <v>8468</v>
      </c>
      <c r="D21" s="140">
        <v>1043</v>
      </c>
      <c r="E21" s="140">
        <v>64</v>
      </c>
      <c r="F21" s="140">
        <v>0</v>
      </c>
    </row>
    <row r="22" spans="1:6" x14ac:dyDescent="0.2">
      <c r="A22" s="173" t="s">
        <v>443</v>
      </c>
      <c r="B22" s="175">
        <v>2013</v>
      </c>
      <c r="C22" s="140">
        <v>8290</v>
      </c>
      <c r="D22" s="140">
        <v>994</v>
      </c>
      <c r="E22" s="140">
        <v>56</v>
      </c>
      <c r="F22" s="140">
        <v>0</v>
      </c>
    </row>
    <row r="23" spans="1:6" x14ac:dyDescent="0.2">
      <c r="A23" s="173"/>
      <c r="B23" s="175"/>
      <c r="C23" s="140"/>
      <c r="D23" s="140"/>
      <c r="E23" s="140"/>
      <c r="F23" s="140"/>
    </row>
    <row r="24" spans="1:6" x14ac:dyDescent="0.2">
      <c r="A24" s="173" t="s">
        <v>447</v>
      </c>
      <c r="B24" s="175">
        <v>1997</v>
      </c>
      <c r="C24" s="140">
        <v>2944</v>
      </c>
      <c r="D24" s="140">
        <v>159</v>
      </c>
      <c r="E24" s="140">
        <v>23</v>
      </c>
      <c r="F24" s="140">
        <v>0</v>
      </c>
    </row>
    <row r="25" spans="1:6" x14ac:dyDescent="0.2">
      <c r="A25" s="173" t="s">
        <v>447</v>
      </c>
      <c r="B25" s="175">
        <v>1998</v>
      </c>
      <c r="C25" s="140">
        <v>3069</v>
      </c>
      <c r="D25" s="140">
        <v>164</v>
      </c>
      <c r="E25" s="140">
        <v>29</v>
      </c>
      <c r="F25" s="140">
        <v>0</v>
      </c>
    </row>
    <row r="26" spans="1:6" x14ac:dyDescent="0.2">
      <c r="A26" s="173" t="s">
        <v>447</v>
      </c>
      <c r="B26" s="175">
        <v>1999</v>
      </c>
      <c r="C26" s="140">
        <v>3117</v>
      </c>
      <c r="D26" s="140">
        <v>150</v>
      </c>
      <c r="E26" s="140">
        <v>39</v>
      </c>
      <c r="F26" s="140">
        <v>0</v>
      </c>
    </row>
    <row r="27" spans="1:6" x14ac:dyDescent="0.2">
      <c r="A27" s="173" t="s">
        <v>447</v>
      </c>
      <c r="B27" s="175">
        <v>2000</v>
      </c>
      <c r="C27" s="140">
        <v>3184</v>
      </c>
      <c r="D27" s="140">
        <v>139</v>
      </c>
      <c r="E27" s="140">
        <v>37</v>
      </c>
      <c r="F27" s="140">
        <v>0</v>
      </c>
    </row>
    <row r="28" spans="1:6" x14ac:dyDescent="0.2">
      <c r="A28" s="173" t="s">
        <v>447</v>
      </c>
      <c r="B28" s="175">
        <v>2001</v>
      </c>
      <c r="C28" s="140">
        <v>3214</v>
      </c>
      <c r="D28" s="140">
        <v>131</v>
      </c>
      <c r="E28" s="140">
        <v>34</v>
      </c>
      <c r="F28" s="140">
        <v>0</v>
      </c>
    </row>
    <row r="29" spans="1:6" x14ac:dyDescent="0.2">
      <c r="A29" s="173" t="s">
        <v>447</v>
      </c>
      <c r="B29" s="175">
        <v>2002</v>
      </c>
      <c r="C29" s="140">
        <v>3198</v>
      </c>
      <c r="D29" s="140">
        <v>131</v>
      </c>
      <c r="E29" s="140">
        <v>29</v>
      </c>
      <c r="F29" s="140">
        <v>0</v>
      </c>
    </row>
    <row r="30" spans="1:6" x14ac:dyDescent="0.2">
      <c r="A30" s="173" t="s">
        <v>447</v>
      </c>
      <c r="B30" s="175">
        <v>2003</v>
      </c>
      <c r="C30" s="140">
        <v>3228</v>
      </c>
      <c r="D30" s="140">
        <v>124</v>
      </c>
      <c r="E30" s="140">
        <v>33</v>
      </c>
      <c r="F30" s="140">
        <v>0</v>
      </c>
    </row>
    <row r="31" spans="1:6" x14ac:dyDescent="0.2">
      <c r="A31" s="173" t="s">
        <v>447</v>
      </c>
      <c r="B31" s="175">
        <v>2004</v>
      </c>
      <c r="C31" s="140">
        <v>3313</v>
      </c>
      <c r="D31" s="140">
        <v>115</v>
      </c>
      <c r="E31" s="140">
        <v>39</v>
      </c>
      <c r="F31" s="140">
        <v>0</v>
      </c>
    </row>
    <row r="32" spans="1:6" x14ac:dyDescent="0.2">
      <c r="A32" s="173" t="s">
        <v>447</v>
      </c>
      <c r="B32" s="175">
        <v>2005</v>
      </c>
      <c r="C32" s="140">
        <v>3307</v>
      </c>
      <c r="D32" s="140">
        <v>104</v>
      </c>
      <c r="E32" s="140">
        <v>39</v>
      </c>
      <c r="F32" s="140">
        <v>0</v>
      </c>
    </row>
    <row r="33" spans="1:6" x14ac:dyDescent="0.2">
      <c r="A33" s="173" t="s">
        <v>447</v>
      </c>
      <c r="B33" s="175">
        <v>2006</v>
      </c>
      <c r="C33" s="140">
        <v>3372</v>
      </c>
      <c r="D33" s="140">
        <v>114</v>
      </c>
      <c r="E33" s="140">
        <v>42</v>
      </c>
      <c r="F33" s="140">
        <v>0</v>
      </c>
    </row>
    <row r="34" spans="1:6" x14ac:dyDescent="0.2">
      <c r="A34" s="173" t="s">
        <v>447</v>
      </c>
      <c r="B34" s="175">
        <v>2007</v>
      </c>
      <c r="C34" s="140">
        <v>3548</v>
      </c>
      <c r="D34" s="140">
        <v>112</v>
      </c>
      <c r="E34" s="140">
        <v>56</v>
      </c>
      <c r="F34" s="140">
        <v>0</v>
      </c>
    </row>
    <row r="35" spans="1:6" x14ac:dyDescent="0.2">
      <c r="A35" s="173" t="s">
        <v>447</v>
      </c>
      <c r="B35" s="175">
        <v>2008</v>
      </c>
      <c r="C35" s="140">
        <v>3552</v>
      </c>
      <c r="D35" s="140">
        <v>113</v>
      </c>
      <c r="E35" s="140">
        <v>62</v>
      </c>
      <c r="F35" s="140">
        <v>0</v>
      </c>
    </row>
    <row r="36" spans="1:6" x14ac:dyDescent="0.2">
      <c r="A36" s="173" t="s">
        <v>447</v>
      </c>
      <c r="B36" s="175">
        <v>2009</v>
      </c>
      <c r="C36" s="140">
        <v>3485</v>
      </c>
      <c r="D36" s="140">
        <v>109</v>
      </c>
      <c r="E36" s="140">
        <v>63</v>
      </c>
      <c r="F36" s="140">
        <v>0</v>
      </c>
    </row>
    <row r="37" spans="1:6" x14ac:dyDescent="0.2">
      <c r="A37" s="173" t="s">
        <v>447</v>
      </c>
      <c r="B37" s="175">
        <v>2010</v>
      </c>
      <c r="C37" s="140">
        <v>3479</v>
      </c>
      <c r="D37" s="140">
        <v>102</v>
      </c>
      <c r="E37" s="140">
        <v>53</v>
      </c>
      <c r="F37" s="140">
        <v>0</v>
      </c>
    </row>
    <row r="38" spans="1:6" x14ac:dyDescent="0.2">
      <c r="A38" s="173" t="s">
        <v>447</v>
      </c>
      <c r="B38" s="175">
        <v>2011</v>
      </c>
      <c r="C38" s="140">
        <v>3563</v>
      </c>
      <c r="D38" s="140">
        <v>94</v>
      </c>
      <c r="E38" s="140">
        <v>58</v>
      </c>
      <c r="F38" s="140">
        <v>0</v>
      </c>
    </row>
    <row r="39" spans="1:6" x14ac:dyDescent="0.2">
      <c r="A39" s="173" t="s">
        <v>447</v>
      </c>
      <c r="B39" s="175">
        <v>2012</v>
      </c>
      <c r="C39" s="140">
        <v>3531</v>
      </c>
      <c r="D39" s="140">
        <v>87</v>
      </c>
      <c r="E39" s="140">
        <v>51</v>
      </c>
      <c r="F39" s="140">
        <v>0</v>
      </c>
    </row>
    <row r="40" spans="1:6" x14ac:dyDescent="0.2">
      <c r="A40" s="173" t="s">
        <v>447</v>
      </c>
      <c r="B40" s="175">
        <v>2013</v>
      </c>
      <c r="C40" s="140">
        <v>3417</v>
      </c>
      <c r="D40" s="140">
        <v>91</v>
      </c>
      <c r="E40" s="140">
        <v>47</v>
      </c>
      <c r="F40" s="140">
        <v>0</v>
      </c>
    </row>
    <row r="41" spans="1:6" x14ac:dyDescent="0.2">
      <c r="A41" s="173"/>
      <c r="B41" s="175"/>
      <c r="C41" s="140"/>
      <c r="D41" s="140"/>
      <c r="E41" s="140"/>
      <c r="F41" s="140"/>
    </row>
    <row r="42" spans="1:6" x14ac:dyDescent="0.2">
      <c r="A42" s="173" t="s">
        <v>444</v>
      </c>
      <c r="B42" s="175">
        <v>1997</v>
      </c>
      <c r="C42" s="140">
        <v>182</v>
      </c>
      <c r="D42" s="140">
        <v>9</v>
      </c>
      <c r="E42" s="140">
        <v>18</v>
      </c>
      <c r="F42" s="140">
        <v>0</v>
      </c>
    </row>
    <row r="43" spans="1:6" x14ac:dyDescent="0.2">
      <c r="A43" s="173" t="s">
        <v>444</v>
      </c>
      <c r="B43" s="175">
        <v>1998</v>
      </c>
      <c r="C43" s="140">
        <v>192</v>
      </c>
      <c r="D43" s="140">
        <v>8</v>
      </c>
      <c r="E43" s="140">
        <v>20</v>
      </c>
      <c r="F43" s="140">
        <v>0</v>
      </c>
    </row>
    <row r="44" spans="1:6" x14ac:dyDescent="0.2">
      <c r="A44" s="173" t="s">
        <v>444</v>
      </c>
      <c r="B44" s="175">
        <v>1999</v>
      </c>
      <c r="C44" s="140">
        <v>194</v>
      </c>
      <c r="D44" s="140">
        <v>11</v>
      </c>
      <c r="E44" s="140">
        <v>30</v>
      </c>
      <c r="F44" s="140">
        <v>0</v>
      </c>
    </row>
    <row r="45" spans="1:6" x14ac:dyDescent="0.2">
      <c r="A45" s="173" t="s">
        <v>444</v>
      </c>
      <c r="B45" s="175">
        <v>2000</v>
      </c>
      <c r="C45" s="140">
        <v>197</v>
      </c>
      <c r="D45" s="140">
        <v>11</v>
      </c>
      <c r="E45" s="140">
        <v>31</v>
      </c>
      <c r="F45" s="140">
        <v>0</v>
      </c>
    </row>
    <row r="46" spans="1:6" x14ac:dyDescent="0.2">
      <c r="A46" s="173" t="s">
        <v>444</v>
      </c>
      <c r="B46" s="175">
        <v>2001</v>
      </c>
      <c r="C46" s="140">
        <v>205</v>
      </c>
      <c r="D46" s="140">
        <v>10</v>
      </c>
      <c r="E46" s="140">
        <v>31</v>
      </c>
      <c r="F46" s="140">
        <v>0</v>
      </c>
    </row>
    <row r="47" spans="1:6" x14ac:dyDescent="0.2">
      <c r="A47" s="173" t="s">
        <v>444</v>
      </c>
      <c r="B47" s="175">
        <v>2002</v>
      </c>
      <c r="C47" s="140">
        <v>207</v>
      </c>
      <c r="D47" s="140">
        <v>8</v>
      </c>
      <c r="E47" s="140">
        <v>42</v>
      </c>
      <c r="F47" s="140">
        <v>0</v>
      </c>
    </row>
    <row r="48" spans="1:6" x14ac:dyDescent="0.2">
      <c r="A48" s="173" t="s">
        <v>444</v>
      </c>
      <c r="B48" s="175">
        <v>2003</v>
      </c>
      <c r="C48" s="140">
        <v>208</v>
      </c>
      <c r="D48" s="140">
        <v>8</v>
      </c>
      <c r="E48" s="140">
        <v>46</v>
      </c>
      <c r="F48" s="140">
        <v>0</v>
      </c>
    </row>
    <row r="49" spans="1:6" x14ac:dyDescent="0.2">
      <c r="A49" s="173" t="s">
        <v>444</v>
      </c>
      <c r="B49" s="175">
        <v>2004</v>
      </c>
      <c r="C49" s="140">
        <v>206</v>
      </c>
      <c r="D49" s="140">
        <v>7</v>
      </c>
      <c r="E49" s="140">
        <v>42</v>
      </c>
      <c r="F49" s="140">
        <v>0</v>
      </c>
    </row>
    <row r="50" spans="1:6" x14ac:dyDescent="0.2">
      <c r="A50" s="173" t="s">
        <v>444</v>
      </c>
      <c r="B50" s="175">
        <v>2005</v>
      </c>
      <c r="C50" s="140">
        <v>223</v>
      </c>
      <c r="D50" s="140">
        <v>9</v>
      </c>
      <c r="E50" s="140">
        <v>35</v>
      </c>
      <c r="F50" s="140">
        <v>0</v>
      </c>
    </row>
    <row r="51" spans="1:6" x14ac:dyDescent="0.2">
      <c r="A51" s="173" t="s">
        <v>444</v>
      </c>
      <c r="B51" s="175">
        <v>2006</v>
      </c>
      <c r="C51" s="140">
        <v>240</v>
      </c>
      <c r="D51" s="140">
        <v>9</v>
      </c>
      <c r="E51" s="140">
        <v>38</v>
      </c>
      <c r="F51" s="140">
        <v>0</v>
      </c>
    </row>
    <row r="52" spans="1:6" x14ac:dyDescent="0.2">
      <c r="A52" s="173" t="s">
        <v>444</v>
      </c>
      <c r="B52" s="175">
        <v>2007</v>
      </c>
      <c r="C52" s="140">
        <v>243</v>
      </c>
      <c r="D52" s="140">
        <v>9</v>
      </c>
      <c r="E52" s="140">
        <v>45</v>
      </c>
      <c r="F52" s="140">
        <v>0</v>
      </c>
    </row>
    <row r="53" spans="1:6" x14ac:dyDescent="0.2">
      <c r="A53" s="173" t="s">
        <v>444</v>
      </c>
      <c r="B53" s="175">
        <v>2008</v>
      </c>
      <c r="C53" s="140">
        <v>247</v>
      </c>
      <c r="D53" s="140">
        <v>10</v>
      </c>
      <c r="E53" s="140">
        <v>48</v>
      </c>
      <c r="F53" s="140">
        <v>0</v>
      </c>
    </row>
    <row r="54" spans="1:6" x14ac:dyDescent="0.2">
      <c r="A54" s="173" t="s">
        <v>444</v>
      </c>
      <c r="B54" s="175">
        <v>2009</v>
      </c>
      <c r="C54" s="140">
        <v>246</v>
      </c>
      <c r="D54" s="140">
        <v>6</v>
      </c>
      <c r="E54" s="140">
        <v>48</v>
      </c>
      <c r="F54" s="140">
        <v>0</v>
      </c>
    </row>
    <row r="55" spans="1:6" x14ac:dyDescent="0.2">
      <c r="A55" s="173" t="s">
        <v>444</v>
      </c>
      <c r="B55" s="175">
        <v>2010</v>
      </c>
      <c r="C55" s="140">
        <v>248</v>
      </c>
      <c r="D55" s="140">
        <v>7</v>
      </c>
      <c r="E55" s="140">
        <v>50</v>
      </c>
      <c r="F55" s="140">
        <v>0</v>
      </c>
    </row>
    <row r="56" spans="1:6" x14ac:dyDescent="0.2">
      <c r="A56" s="173" t="s">
        <v>444</v>
      </c>
      <c r="B56" s="175">
        <v>2011</v>
      </c>
      <c r="C56" s="140">
        <v>258</v>
      </c>
      <c r="D56" s="140">
        <v>7</v>
      </c>
      <c r="E56" s="140">
        <v>50</v>
      </c>
      <c r="F56" s="140">
        <v>0</v>
      </c>
    </row>
    <row r="57" spans="1:6" x14ac:dyDescent="0.2">
      <c r="A57" s="173" t="s">
        <v>444</v>
      </c>
      <c r="B57" s="175">
        <v>2012</v>
      </c>
      <c r="C57" s="140">
        <v>265</v>
      </c>
      <c r="D57" s="140">
        <v>6</v>
      </c>
      <c r="E57" s="140">
        <v>55</v>
      </c>
      <c r="F57" s="140">
        <v>0</v>
      </c>
    </row>
    <row r="58" spans="1:6" x14ac:dyDescent="0.2">
      <c r="A58" s="173" t="s">
        <v>444</v>
      </c>
      <c r="B58" s="175">
        <v>2013</v>
      </c>
      <c r="C58" s="140">
        <v>267</v>
      </c>
      <c r="D58" s="140">
        <v>6</v>
      </c>
      <c r="E58" s="140">
        <v>51</v>
      </c>
      <c r="F58" s="140">
        <v>0</v>
      </c>
    </row>
    <row r="59" spans="1:6" x14ac:dyDescent="0.2">
      <c r="A59" s="137"/>
      <c r="B59" s="176"/>
      <c r="C59" s="137"/>
      <c r="D59" s="137"/>
      <c r="E59" s="137"/>
      <c r="F59" s="137"/>
    </row>
    <row r="60" spans="1:6" x14ac:dyDescent="0.2">
      <c r="A60" s="137" t="s">
        <v>5</v>
      </c>
      <c r="B60" s="175">
        <v>1997</v>
      </c>
      <c r="C60" s="140">
        <v>10538</v>
      </c>
      <c r="D60" s="140">
        <v>2300</v>
      </c>
      <c r="E60" s="140">
        <v>73</v>
      </c>
      <c r="F60" s="140">
        <v>0</v>
      </c>
    </row>
    <row r="61" spans="1:6" x14ac:dyDescent="0.2">
      <c r="A61" s="137" t="s">
        <v>5</v>
      </c>
      <c r="B61" s="175">
        <v>1998</v>
      </c>
      <c r="C61" s="140">
        <v>10558</v>
      </c>
      <c r="D61" s="140">
        <v>2141</v>
      </c>
      <c r="E61" s="140">
        <v>83</v>
      </c>
      <c r="F61" s="140">
        <v>0</v>
      </c>
    </row>
    <row r="62" spans="1:6" x14ac:dyDescent="0.2">
      <c r="A62" s="137" t="s">
        <v>5</v>
      </c>
      <c r="B62" s="175">
        <v>1999</v>
      </c>
      <c r="C62" s="140">
        <v>10452</v>
      </c>
      <c r="D62" s="140">
        <v>1993</v>
      </c>
      <c r="E62" s="140">
        <v>102</v>
      </c>
      <c r="F62" s="140">
        <v>0</v>
      </c>
    </row>
    <row r="63" spans="1:6" x14ac:dyDescent="0.2">
      <c r="A63" s="137" t="s">
        <v>5</v>
      </c>
      <c r="B63" s="175">
        <v>2000</v>
      </c>
      <c r="C63" s="140">
        <v>10598</v>
      </c>
      <c r="D63" s="140">
        <v>1847</v>
      </c>
      <c r="E63" s="140">
        <v>117</v>
      </c>
      <c r="F63" s="140">
        <v>0</v>
      </c>
    </row>
    <row r="64" spans="1:6" x14ac:dyDescent="0.2">
      <c r="A64" s="137" t="s">
        <v>5</v>
      </c>
      <c r="B64" s="175">
        <v>2001</v>
      </c>
      <c r="C64" s="140">
        <v>10553</v>
      </c>
      <c r="D64" s="140">
        <v>1706</v>
      </c>
      <c r="E64" s="140">
        <v>119</v>
      </c>
      <c r="F64" s="140">
        <v>0</v>
      </c>
    </row>
    <row r="65" spans="1:6" x14ac:dyDescent="0.2">
      <c r="A65" s="137" t="s">
        <v>5</v>
      </c>
      <c r="B65" s="175">
        <v>2002</v>
      </c>
      <c r="C65" s="140">
        <v>10634</v>
      </c>
      <c r="D65" s="140">
        <v>1674</v>
      </c>
      <c r="E65" s="140">
        <v>122</v>
      </c>
      <c r="F65" s="140">
        <v>0</v>
      </c>
    </row>
    <row r="66" spans="1:6" x14ac:dyDescent="0.2">
      <c r="A66" s="137" t="s">
        <v>5</v>
      </c>
      <c r="B66" s="175">
        <v>2003</v>
      </c>
      <c r="C66" s="140">
        <v>10822</v>
      </c>
      <c r="D66" s="140">
        <v>1665</v>
      </c>
      <c r="E66" s="140">
        <v>129</v>
      </c>
      <c r="F66" s="140">
        <v>0</v>
      </c>
    </row>
    <row r="67" spans="1:6" x14ac:dyDescent="0.2">
      <c r="A67" s="137" t="s">
        <v>5</v>
      </c>
      <c r="B67" s="175">
        <v>2004</v>
      </c>
      <c r="C67" s="140">
        <v>10954</v>
      </c>
      <c r="D67" s="140">
        <v>1602</v>
      </c>
      <c r="E67" s="140">
        <v>132</v>
      </c>
      <c r="F67" s="140">
        <v>0</v>
      </c>
    </row>
    <row r="68" spans="1:6" x14ac:dyDescent="0.2">
      <c r="A68" s="137" t="s">
        <v>5</v>
      </c>
      <c r="B68" s="175">
        <v>2005</v>
      </c>
      <c r="C68" s="140">
        <v>10994</v>
      </c>
      <c r="D68" s="140">
        <v>1589</v>
      </c>
      <c r="E68" s="140">
        <v>126</v>
      </c>
      <c r="F68" s="140">
        <v>0</v>
      </c>
    </row>
    <row r="69" spans="1:6" x14ac:dyDescent="0.2">
      <c r="A69" s="137" t="s">
        <v>5</v>
      </c>
      <c r="B69" s="175">
        <v>2006</v>
      </c>
      <c r="C69" s="140">
        <v>11097</v>
      </c>
      <c r="D69" s="140">
        <v>1482</v>
      </c>
      <c r="E69" s="140">
        <v>146</v>
      </c>
      <c r="F69" s="140">
        <v>0</v>
      </c>
    </row>
    <row r="70" spans="1:6" x14ac:dyDescent="0.2">
      <c r="A70" s="137" t="s">
        <v>5</v>
      </c>
      <c r="B70" s="175">
        <v>2007</v>
      </c>
      <c r="C70" s="140">
        <v>11615</v>
      </c>
      <c r="D70" s="140">
        <v>1462</v>
      </c>
      <c r="E70" s="140">
        <v>168</v>
      </c>
      <c r="F70" s="140">
        <v>0</v>
      </c>
    </row>
    <row r="71" spans="1:6" x14ac:dyDescent="0.2">
      <c r="A71" s="137" t="s">
        <v>5</v>
      </c>
      <c r="B71" s="175">
        <v>2008</v>
      </c>
      <c r="C71" s="140">
        <v>11554</v>
      </c>
      <c r="D71" s="140">
        <v>1199</v>
      </c>
      <c r="E71" s="140">
        <v>172</v>
      </c>
      <c r="F71" s="140">
        <v>0</v>
      </c>
    </row>
    <row r="72" spans="1:6" x14ac:dyDescent="0.2">
      <c r="A72" s="137" t="s">
        <v>5</v>
      </c>
      <c r="B72" s="175">
        <v>2009</v>
      </c>
      <c r="C72" s="140">
        <v>11519</v>
      </c>
      <c r="D72" s="140">
        <v>1160</v>
      </c>
      <c r="E72" s="140">
        <v>176</v>
      </c>
      <c r="F72" s="140">
        <v>1</v>
      </c>
    </row>
    <row r="73" spans="1:6" x14ac:dyDescent="0.2">
      <c r="A73" s="137" t="s">
        <v>5</v>
      </c>
      <c r="B73" s="175">
        <v>2010</v>
      </c>
      <c r="C73" s="140">
        <v>11566</v>
      </c>
      <c r="D73" s="140">
        <v>1123</v>
      </c>
      <c r="E73" s="140">
        <v>168</v>
      </c>
      <c r="F73" s="140">
        <v>0</v>
      </c>
    </row>
    <row r="74" spans="1:6" x14ac:dyDescent="0.2">
      <c r="A74" s="137" t="s">
        <v>5</v>
      </c>
      <c r="B74" s="175">
        <v>2011</v>
      </c>
      <c r="C74" s="140">
        <v>12114</v>
      </c>
      <c r="D74" s="140">
        <v>1162</v>
      </c>
      <c r="E74" s="140">
        <v>176</v>
      </c>
      <c r="F74" s="140">
        <v>0</v>
      </c>
    </row>
    <row r="75" spans="1:6" x14ac:dyDescent="0.2">
      <c r="A75" s="137" t="s">
        <v>5</v>
      </c>
      <c r="B75" s="175">
        <v>2012</v>
      </c>
      <c r="C75" s="140">
        <v>12264</v>
      </c>
      <c r="D75" s="140">
        <v>1136</v>
      </c>
      <c r="E75" s="140">
        <v>170</v>
      </c>
      <c r="F75" s="140">
        <v>0</v>
      </c>
    </row>
    <row r="76" spans="1:6" x14ac:dyDescent="0.2">
      <c r="A76" s="23" t="s">
        <v>5</v>
      </c>
      <c r="B76" s="177">
        <v>2013</v>
      </c>
      <c r="C76" s="155">
        <v>11974</v>
      </c>
      <c r="D76" s="155">
        <v>1091</v>
      </c>
      <c r="E76" s="155">
        <v>154</v>
      </c>
      <c r="F76" s="155">
        <v>0</v>
      </c>
    </row>
  </sheetData>
  <mergeCells count="2">
    <mergeCell ref="C4:D4"/>
    <mergeCell ref="E4:F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workbookViewId="0">
      <selection activeCell="D1" sqref="D1"/>
    </sheetView>
  </sheetViews>
  <sheetFormatPr defaultRowHeight="11.25" x14ac:dyDescent="0.2"/>
  <cols>
    <col min="1" max="1" width="14.28515625" style="24" customWidth="1"/>
    <col min="2" max="2" width="5.7109375" style="24" customWidth="1"/>
    <col min="3" max="16" width="8.7109375" style="24" customWidth="1"/>
    <col min="17" max="16384" width="9.140625" style="24"/>
  </cols>
  <sheetData>
    <row r="1" spans="1:16" ht="15" x14ac:dyDescent="0.25">
      <c r="A1" s="53" t="s">
        <v>462</v>
      </c>
    </row>
    <row r="3" spans="1:16" s="29" customFormat="1" ht="12.75" customHeight="1" x14ac:dyDescent="0.2">
      <c r="A3" s="206" t="s">
        <v>381</v>
      </c>
      <c r="B3" s="203" t="str">
        <f>Innehållsförteckning!D66</f>
        <v>Svenska aktiebolag inom de sex delbranscherna, med uppgift om antal företag och antal anställda per bransch och år.</v>
      </c>
      <c r="C3" s="203"/>
      <c r="D3" s="203"/>
      <c r="E3" s="203"/>
      <c r="F3" s="203"/>
      <c r="G3" s="203"/>
      <c r="H3" s="203"/>
      <c r="I3" s="203"/>
      <c r="J3" s="203"/>
      <c r="K3" s="203"/>
      <c r="L3" s="203"/>
      <c r="M3" s="203"/>
      <c r="N3" s="203"/>
      <c r="O3" s="203"/>
      <c r="P3" s="203"/>
    </row>
    <row r="4" spans="1:16" ht="24.75" customHeight="1" x14ac:dyDescent="0.2">
      <c r="A4" s="137" t="s">
        <v>342</v>
      </c>
      <c r="B4" s="29"/>
      <c r="C4" s="254" t="s">
        <v>70</v>
      </c>
      <c r="D4" s="254"/>
      <c r="E4" s="254" t="s">
        <v>69</v>
      </c>
      <c r="F4" s="254"/>
      <c r="G4" s="254" t="s">
        <v>68</v>
      </c>
      <c r="H4" s="254"/>
      <c r="I4" s="254" t="s">
        <v>67</v>
      </c>
      <c r="J4" s="254"/>
      <c r="K4" s="254" t="s">
        <v>66</v>
      </c>
      <c r="L4" s="254"/>
      <c r="M4" s="254" t="s">
        <v>65</v>
      </c>
      <c r="N4" s="254"/>
      <c r="O4" s="254" t="s">
        <v>5</v>
      </c>
      <c r="P4" s="254"/>
    </row>
    <row r="5" spans="1:16" x14ac:dyDescent="0.2">
      <c r="A5" s="23" t="s">
        <v>21</v>
      </c>
      <c r="B5" s="30" t="s">
        <v>58</v>
      </c>
      <c r="C5" s="30" t="s">
        <v>75</v>
      </c>
      <c r="D5" s="30" t="s">
        <v>9</v>
      </c>
      <c r="E5" s="30" t="s">
        <v>75</v>
      </c>
      <c r="F5" s="30" t="s">
        <v>9</v>
      </c>
      <c r="G5" s="30" t="s">
        <v>75</v>
      </c>
      <c r="H5" s="30" t="s">
        <v>9</v>
      </c>
      <c r="I5" s="30" t="s">
        <v>75</v>
      </c>
      <c r="J5" s="30" t="s">
        <v>9</v>
      </c>
      <c r="K5" s="30" t="s">
        <v>75</v>
      </c>
      <c r="L5" s="30" t="s">
        <v>9</v>
      </c>
      <c r="M5" s="30" t="s">
        <v>75</v>
      </c>
      <c r="N5" s="30" t="s">
        <v>9</v>
      </c>
      <c r="O5" s="30" t="s">
        <v>75</v>
      </c>
      <c r="P5" s="30" t="s">
        <v>9</v>
      </c>
    </row>
    <row r="6" spans="1:16" x14ac:dyDescent="0.2">
      <c r="A6" s="173" t="s">
        <v>443</v>
      </c>
      <c r="B6" s="175">
        <v>1997</v>
      </c>
      <c r="C6" s="140">
        <v>5458</v>
      </c>
      <c r="D6" s="140">
        <v>10051</v>
      </c>
      <c r="E6" s="140">
        <v>293</v>
      </c>
      <c r="F6" s="140">
        <v>333</v>
      </c>
      <c r="G6" s="140">
        <v>91</v>
      </c>
      <c r="H6" s="140">
        <v>90</v>
      </c>
      <c r="I6" s="140">
        <v>10</v>
      </c>
      <c r="J6" s="140">
        <v>16</v>
      </c>
      <c r="K6" s="140">
        <v>345</v>
      </c>
      <c r="L6" s="140">
        <v>652</v>
      </c>
      <c r="M6" s="140">
        <v>1215</v>
      </c>
      <c r="N6" s="140">
        <v>2357</v>
      </c>
      <c r="O6" s="140">
        <v>7412</v>
      </c>
      <c r="P6" s="140">
        <v>13499</v>
      </c>
    </row>
    <row r="7" spans="1:16" x14ac:dyDescent="0.2">
      <c r="A7" s="173" t="s">
        <v>443</v>
      </c>
      <c r="B7" s="175">
        <v>1998</v>
      </c>
      <c r="C7" s="140">
        <v>5360</v>
      </c>
      <c r="D7" s="140">
        <v>9893</v>
      </c>
      <c r="E7" s="140">
        <v>324</v>
      </c>
      <c r="F7" s="140">
        <v>353</v>
      </c>
      <c r="G7" s="140">
        <v>94</v>
      </c>
      <c r="H7" s="140">
        <v>97</v>
      </c>
      <c r="I7" s="140">
        <v>8</v>
      </c>
      <c r="J7" s="140">
        <v>10</v>
      </c>
      <c r="K7" s="140">
        <v>346</v>
      </c>
      <c r="L7" s="140">
        <v>654</v>
      </c>
      <c r="M7" s="140">
        <v>1165</v>
      </c>
      <c r="N7" s="140">
        <v>2236</v>
      </c>
      <c r="O7" s="140">
        <v>7297</v>
      </c>
      <c r="P7" s="140">
        <v>13243</v>
      </c>
    </row>
    <row r="8" spans="1:16" x14ac:dyDescent="0.2">
      <c r="A8" s="173" t="s">
        <v>443</v>
      </c>
      <c r="B8" s="175">
        <v>1999</v>
      </c>
      <c r="C8" s="140">
        <v>5276</v>
      </c>
      <c r="D8" s="140">
        <v>9700</v>
      </c>
      <c r="E8" s="140">
        <v>327</v>
      </c>
      <c r="F8" s="140">
        <v>346</v>
      </c>
      <c r="G8" s="140">
        <v>84</v>
      </c>
      <c r="H8" s="140">
        <v>90</v>
      </c>
      <c r="I8" s="140">
        <v>7</v>
      </c>
      <c r="J8" s="140">
        <v>7</v>
      </c>
      <c r="K8" s="140">
        <v>360</v>
      </c>
      <c r="L8" s="140">
        <v>698</v>
      </c>
      <c r="M8" s="140">
        <v>1087</v>
      </c>
      <c r="N8" s="140">
        <v>2069</v>
      </c>
      <c r="O8" s="140">
        <v>7141</v>
      </c>
      <c r="P8" s="140">
        <v>12910</v>
      </c>
    </row>
    <row r="9" spans="1:16" x14ac:dyDescent="0.2">
      <c r="A9" s="173" t="s">
        <v>443</v>
      </c>
      <c r="B9" s="175">
        <v>2000</v>
      </c>
      <c r="C9" s="140">
        <v>5282</v>
      </c>
      <c r="D9" s="140">
        <v>9691</v>
      </c>
      <c r="E9" s="140">
        <v>369</v>
      </c>
      <c r="F9" s="140">
        <v>349</v>
      </c>
      <c r="G9" s="140">
        <v>90</v>
      </c>
      <c r="H9" s="140">
        <v>107</v>
      </c>
      <c r="I9" s="140">
        <v>7</v>
      </c>
      <c r="J9" s="140">
        <v>8</v>
      </c>
      <c r="K9" s="140">
        <v>348</v>
      </c>
      <c r="L9" s="140">
        <v>646</v>
      </c>
      <c r="M9" s="140">
        <v>1121</v>
      </c>
      <c r="N9" s="140">
        <v>2037</v>
      </c>
      <c r="O9" s="140">
        <v>7217</v>
      </c>
      <c r="P9" s="140">
        <v>12838</v>
      </c>
    </row>
    <row r="10" spans="1:16" x14ac:dyDescent="0.2">
      <c r="A10" s="173" t="s">
        <v>443</v>
      </c>
      <c r="B10" s="175">
        <v>2001</v>
      </c>
      <c r="C10" s="140">
        <v>5238</v>
      </c>
      <c r="D10" s="140">
        <v>9549</v>
      </c>
      <c r="E10" s="140">
        <v>366</v>
      </c>
      <c r="F10" s="140">
        <v>349</v>
      </c>
      <c r="G10" s="140">
        <v>84</v>
      </c>
      <c r="H10" s="140">
        <v>93</v>
      </c>
      <c r="I10" s="140">
        <v>7</v>
      </c>
      <c r="J10" s="140">
        <v>4</v>
      </c>
      <c r="K10" s="140">
        <v>337</v>
      </c>
      <c r="L10" s="140">
        <v>606</v>
      </c>
      <c r="M10" s="140">
        <v>1102</v>
      </c>
      <c r="N10" s="140">
        <v>2035</v>
      </c>
      <c r="O10" s="140">
        <v>7134</v>
      </c>
      <c r="P10" s="140">
        <v>12636</v>
      </c>
    </row>
    <row r="11" spans="1:16" x14ac:dyDescent="0.2">
      <c r="A11" s="173" t="s">
        <v>443</v>
      </c>
      <c r="B11" s="175">
        <v>2002</v>
      </c>
      <c r="C11" s="140">
        <v>5274</v>
      </c>
      <c r="D11" s="140">
        <v>9599</v>
      </c>
      <c r="E11" s="140">
        <v>401</v>
      </c>
      <c r="F11" s="140">
        <v>371</v>
      </c>
      <c r="G11" s="140">
        <v>81</v>
      </c>
      <c r="H11" s="140">
        <v>84</v>
      </c>
      <c r="I11" s="140">
        <v>8</v>
      </c>
      <c r="J11" s="140">
        <v>8</v>
      </c>
      <c r="K11" s="140">
        <v>348</v>
      </c>
      <c r="L11" s="140">
        <v>624</v>
      </c>
      <c r="M11" s="140">
        <v>1117</v>
      </c>
      <c r="N11" s="140">
        <v>2084</v>
      </c>
      <c r="O11" s="140">
        <v>7229</v>
      </c>
      <c r="P11" s="140">
        <v>12770</v>
      </c>
    </row>
    <row r="12" spans="1:16" x14ac:dyDescent="0.2">
      <c r="A12" s="173" t="s">
        <v>443</v>
      </c>
      <c r="B12" s="175">
        <v>2003</v>
      </c>
      <c r="C12" s="140">
        <v>5366</v>
      </c>
      <c r="D12" s="140">
        <v>9626</v>
      </c>
      <c r="E12" s="140">
        <v>416</v>
      </c>
      <c r="F12" s="140">
        <v>369</v>
      </c>
      <c r="G12" s="140">
        <v>91</v>
      </c>
      <c r="H12" s="140">
        <v>111</v>
      </c>
      <c r="I12" s="140">
        <v>9</v>
      </c>
      <c r="J12" s="140">
        <v>10</v>
      </c>
      <c r="K12" s="140">
        <v>355</v>
      </c>
      <c r="L12" s="140">
        <v>632</v>
      </c>
      <c r="M12" s="140">
        <v>1149</v>
      </c>
      <c r="N12" s="140">
        <v>2179</v>
      </c>
      <c r="O12" s="140">
        <v>7386</v>
      </c>
      <c r="P12" s="140">
        <v>12927</v>
      </c>
    </row>
    <row r="13" spans="1:16" x14ac:dyDescent="0.2">
      <c r="A13" s="173" t="s">
        <v>443</v>
      </c>
      <c r="B13" s="175">
        <v>2004</v>
      </c>
      <c r="C13" s="140">
        <v>5383</v>
      </c>
      <c r="D13" s="140">
        <v>9544</v>
      </c>
      <c r="E13" s="140">
        <v>442</v>
      </c>
      <c r="F13" s="140">
        <v>406</v>
      </c>
      <c r="G13" s="140">
        <v>94</v>
      </c>
      <c r="H13" s="140">
        <v>95</v>
      </c>
      <c r="I13" s="140">
        <v>6</v>
      </c>
      <c r="J13" s="140">
        <v>9</v>
      </c>
      <c r="K13" s="140">
        <v>367</v>
      </c>
      <c r="L13" s="140">
        <v>638</v>
      </c>
      <c r="M13" s="140">
        <v>1143</v>
      </c>
      <c r="N13" s="140">
        <v>2171</v>
      </c>
      <c r="O13" s="140">
        <v>7435</v>
      </c>
      <c r="P13" s="140">
        <v>12863</v>
      </c>
    </row>
    <row r="14" spans="1:16" x14ac:dyDescent="0.2">
      <c r="A14" s="173" t="s">
        <v>443</v>
      </c>
      <c r="B14" s="175">
        <v>2005</v>
      </c>
      <c r="C14" s="140">
        <v>5430</v>
      </c>
      <c r="D14" s="140">
        <v>9566</v>
      </c>
      <c r="E14" s="140">
        <v>458</v>
      </c>
      <c r="F14" s="140">
        <v>416</v>
      </c>
      <c r="G14" s="140">
        <v>102</v>
      </c>
      <c r="H14" s="140">
        <v>100</v>
      </c>
      <c r="I14" s="140">
        <v>8</v>
      </c>
      <c r="J14" s="140">
        <v>13</v>
      </c>
      <c r="K14" s="140">
        <v>369</v>
      </c>
      <c r="L14" s="140">
        <v>640</v>
      </c>
      <c r="M14" s="140">
        <v>1097</v>
      </c>
      <c r="N14" s="140">
        <v>2119</v>
      </c>
      <c r="O14" s="140">
        <v>7464</v>
      </c>
      <c r="P14" s="140">
        <v>12854</v>
      </c>
    </row>
    <row r="15" spans="1:16" x14ac:dyDescent="0.2">
      <c r="A15" s="173" t="s">
        <v>443</v>
      </c>
      <c r="B15" s="175">
        <v>2006</v>
      </c>
      <c r="C15" s="140">
        <v>5411</v>
      </c>
      <c r="D15" s="140">
        <v>9501</v>
      </c>
      <c r="E15" s="140">
        <v>496</v>
      </c>
      <c r="F15" s="140">
        <v>420</v>
      </c>
      <c r="G15" s="140">
        <v>92</v>
      </c>
      <c r="H15" s="140">
        <v>85</v>
      </c>
      <c r="I15" s="140">
        <v>11</v>
      </c>
      <c r="J15" s="140">
        <v>11</v>
      </c>
      <c r="K15" s="140">
        <v>386</v>
      </c>
      <c r="L15" s="140">
        <v>673</v>
      </c>
      <c r="M15" s="140">
        <v>1089</v>
      </c>
      <c r="N15" s="140">
        <v>2075</v>
      </c>
      <c r="O15" s="140">
        <v>7485</v>
      </c>
      <c r="P15" s="140">
        <v>12765</v>
      </c>
    </row>
    <row r="16" spans="1:16" x14ac:dyDescent="0.2">
      <c r="A16" s="173" t="s">
        <v>443</v>
      </c>
      <c r="B16" s="175">
        <v>2007</v>
      </c>
      <c r="C16" s="140">
        <v>5648</v>
      </c>
      <c r="D16" s="140">
        <v>9692</v>
      </c>
      <c r="E16" s="140">
        <v>539</v>
      </c>
      <c r="F16" s="140">
        <v>428</v>
      </c>
      <c r="G16" s="140">
        <v>112</v>
      </c>
      <c r="H16" s="140">
        <v>107</v>
      </c>
      <c r="I16" s="140">
        <v>13</v>
      </c>
      <c r="J16" s="140">
        <v>12</v>
      </c>
      <c r="K16" s="140">
        <v>383</v>
      </c>
      <c r="L16" s="140">
        <v>631</v>
      </c>
      <c r="M16" s="140">
        <v>1129</v>
      </c>
      <c r="N16" s="140">
        <v>2140</v>
      </c>
      <c r="O16" s="140">
        <v>7824</v>
      </c>
      <c r="P16" s="140">
        <v>13010</v>
      </c>
    </row>
    <row r="17" spans="1:16" x14ac:dyDescent="0.2">
      <c r="A17" s="173" t="s">
        <v>443</v>
      </c>
      <c r="B17" s="175">
        <v>2008</v>
      </c>
      <c r="C17" s="140">
        <v>5653</v>
      </c>
      <c r="D17" s="140">
        <v>9755</v>
      </c>
      <c r="E17" s="140">
        <v>515</v>
      </c>
      <c r="F17" s="140">
        <v>380</v>
      </c>
      <c r="G17" s="140">
        <v>104</v>
      </c>
      <c r="H17" s="140">
        <v>103</v>
      </c>
      <c r="I17" s="140">
        <v>13</v>
      </c>
      <c r="J17" s="140">
        <v>7</v>
      </c>
      <c r="K17" s="140">
        <v>370</v>
      </c>
      <c r="L17" s="140">
        <v>658</v>
      </c>
      <c r="M17" s="140">
        <v>1100</v>
      </c>
      <c r="N17" s="140">
        <v>2124</v>
      </c>
      <c r="O17" s="140">
        <v>7755</v>
      </c>
      <c r="P17" s="140">
        <v>13027</v>
      </c>
    </row>
    <row r="18" spans="1:16" x14ac:dyDescent="0.2">
      <c r="A18" s="173" t="s">
        <v>443</v>
      </c>
      <c r="B18" s="175">
        <v>2009</v>
      </c>
      <c r="C18" s="140">
        <v>5712</v>
      </c>
      <c r="D18" s="140">
        <v>9723</v>
      </c>
      <c r="E18" s="140">
        <v>512</v>
      </c>
      <c r="F18" s="140">
        <v>391</v>
      </c>
      <c r="G18" s="140">
        <v>97</v>
      </c>
      <c r="H18" s="140">
        <v>89</v>
      </c>
      <c r="I18" s="140">
        <v>16</v>
      </c>
      <c r="J18" s="140">
        <v>14</v>
      </c>
      <c r="K18" s="140">
        <v>369</v>
      </c>
      <c r="L18" s="140">
        <v>646</v>
      </c>
      <c r="M18" s="140">
        <v>1082</v>
      </c>
      <c r="N18" s="140">
        <v>2018</v>
      </c>
      <c r="O18" s="140">
        <v>7788</v>
      </c>
      <c r="P18" s="140">
        <v>12881</v>
      </c>
    </row>
    <row r="19" spans="1:16" x14ac:dyDescent="0.2">
      <c r="A19" s="173" t="s">
        <v>443</v>
      </c>
      <c r="B19" s="175">
        <v>2010</v>
      </c>
      <c r="C19" s="140">
        <v>5730</v>
      </c>
      <c r="D19" s="140">
        <v>9784</v>
      </c>
      <c r="E19" s="140">
        <v>515</v>
      </c>
      <c r="F19" s="140">
        <v>396</v>
      </c>
      <c r="G19" s="140">
        <v>99</v>
      </c>
      <c r="H19" s="140">
        <v>93</v>
      </c>
      <c r="I19" s="140">
        <v>13</v>
      </c>
      <c r="J19" s="140">
        <v>14</v>
      </c>
      <c r="K19" s="140">
        <v>353</v>
      </c>
      <c r="L19" s="140">
        <v>619</v>
      </c>
      <c r="M19" s="140">
        <v>1129</v>
      </c>
      <c r="N19" s="140">
        <v>2076</v>
      </c>
      <c r="O19" s="140">
        <v>7839</v>
      </c>
      <c r="P19" s="140">
        <v>12982</v>
      </c>
    </row>
    <row r="20" spans="1:16" x14ac:dyDescent="0.2">
      <c r="A20" s="173" t="s">
        <v>443</v>
      </c>
      <c r="B20" s="175">
        <v>2011</v>
      </c>
      <c r="C20" s="140">
        <v>5994</v>
      </c>
      <c r="D20" s="140">
        <v>9798</v>
      </c>
      <c r="E20" s="140">
        <v>539</v>
      </c>
      <c r="F20" s="140">
        <v>401</v>
      </c>
      <c r="G20" s="140">
        <v>106</v>
      </c>
      <c r="H20" s="140">
        <v>98</v>
      </c>
      <c r="I20" s="140">
        <v>15</v>
      </c>
      <c r="J20" s="140">
        <v>13</v>
      </c>
      <c r="K20" s="140">
        <v>383</v>
      </c>
      <c r="L20" s="140">
        <v>643</v>
      </c>
      <c r="M20" s="140">
        <v>1256</v>
      </c>
      <c r="N20" s="140">
        <v>2256</v>
      </c>
      <c r="O20" s="140">
        <v>8293</v>
      </c>
      <c r="P20" s="140">
        <v>13209</v>
      </c>
    </row>
    <row r="21" spans="1:16" x14ac:dyDescent="0.2">
      <c r="A21" s="173" t="s">
        <v>443</v>
      </c>
      <c r="B21" s="175">
        <v>2012</v>
      </c>
      <c r="C21" s="140">
        <v>6088</v>
      </c>
      <c r="D21" s="140">
        <v>9723</v>
      </c>
      <c r="E21" s="140">
        <v>549</v>
      </c>
      <c r="F21" s="140">
        <v>398</v>
      </c>
      <c r="G21" s="140">
        <v>106</v>
      </c>
      <c r="H21" s="140">
        <v>87</v>
      </c>
      <c r="I21" s="140">
        <v>18</v>
      </c>
      <c r="J21" s="140">
        <v>21</v>
      </c>
      <c r="K21" s="140">
        <v>375</v>
      </c>
      <c r="L21" s="140">
        <v>566</v>
      </c>
      <c r="M21" s="140">
        <v>1332</v>
      </c>
      <c r="N21" s="140">
        <v>2348</v>
      </c>
      <c r="O21" s="140">
        <v>8468</v>
      </c>
      <c r="P21" s="140">
        <v>13143</v>
      </c>
    </row>
    <row r="22" spans="1:16" x14ac:dyDescent="0.2">
      <c r="A22" s="173" t="s">
        <v>443</v>
      </c>
      <c r="B22" s="175">
        <v>2013</v>
      </c>
      <c r="C22" s="140">
        <v>5932</v>
      </c>
      <c r="D22" s="140">
        <v>9271</v>
      </c>
      <c r="E22" s="140">
        <v>527</v>
      </c>
      <c r="F22" s="140">
        <v>373</v>
      </c>
      <c r="G22" s="140">
        <v>117</v>
      </c>
      <c r="H22" s="140">
        <v>97</v>
      </c>
      <c r="I22" s="140">
        <v>17</v>
      </c>
      <c r="J22" s="140">
        <v>15</v>
      </c>
      <c r="K22" s="140">
        <v>374</v>
      </c>
      <c r="L22" s="140">
        <v>582</v>
      </c>
      <c r="M22" s="140">
        <v>1323</v>
      </c>
      <c r="N22" s="140">
        <v>2317</v>
      </c>
      <c r="O22" s="140">
        <v>8290</v>
      </c>
      <c r="P22" s="140">
        <v>12655</v>
      </c>
    </row>
    <row r="23" spans="1:16" x14ac:dyDescent="0.2">
      <c r="A23" s="173"/>
      <c r="B23" s="175"/>
      <c r="C23" s="140"/>
      <c r="D23" s="140"/>
      <c r="E23" s="140"/>
      <c r="F23" s="140"/>
      <c r="G23" s="140"/>
      <c r="H23" s="140"/>
      <c r="I23" s="140"/>
      <c r="J23" s="140"/>
      <c r="K23" s="140"/>
      <c r="L23" s="140"/>
      <c r="M23" s="140"/>
      <c r="N23" s="140"/>
      <c r="O23" s="140"/>
      <c r="P23" s="140"/>
    </row>
    <row r="24" spans="1:16" x14ac:dyDescent="0.2">
      <c r="A24" s="173" t="s">
        <v>447</v>
      </c>
      <c r="B24" s="175">
        <v>1997</v>
      </c>
      <c r="C24" s="140">
        <v>2124</v>
      </c>
      <c r="D24" s="140">
        <v>24401</v>
      </c>
      <c r="E24" s="140">
        <v>104</v>
      </c>
      <c r="F24" s="140">
        <v>1614</v>
      </c>
      <c r="G24" s="140">
        <v>30</v>
      </c>
      <c r="H24" s="140">
        <v>505</v>
      </c>
      <c r="I24" s="140">
        <v>4</v>
      </c>
      <c r="J24" s="140">
        <v>66</v>
      </c>
      <c r="K24" s="140">
        <v>286</v>
      </c>
      <c r="L24" s="140">
        <v>3552</v>
      </c>
      <c r="M24" s="140">
        <v>396</v>
      </c>
      <c r="N24" s="140">
        <v>3841</v>
      </c>
      <c r="O24" s="140">
        <v>2944</v>
      </c>
      <c r="P24" s="140">
        <v>33979</v>
      </c>
    </row>
    <row r="25" spans="1:16" x14ac:dyDescent="0.2">
      <c r="A25" s="173" t="s">
        <v>447</v>
      </c>
      <c r="B25" s="175">
        <v>1998</v>
      </c>
      <c r="C25" s="140">
        <v>2220</v>
      </c>
      <c r="D25" s="140">
        <v>25512</v>
      </c>
      <c r="E25" s="140">
        <v>99</v>
      </c>
      <c r="F25" s="140">
        <v>1553</v>
      </c>
      <c r="G25" s="140">
        <v>30</v>
      </c>
      <c r="H25" s="140">
        <v>513</v>
      </c>
      <c r="I25" s="140">
        <v>5</v>
      </c>
      <c r="J25" s="140">
        <v>79</v>
      </c>
      <c r="K25" s="140">
        <v>289</v>
      </c>
      <c r="L25" s="140">
        <v>3655</v>
      </c>
      <c r="M25" s="140">
        <v>426</v>
      </c>
      <c r="N25" s="140">
        <v>4272</v>
      </c>
      <c r="O25" s="140">
        <v>3069</v>
      </c>
      <c r="P25" s="140">
        <v>35584</v>
      </c>
    </row>
    <row r="26" spans="1:16" x14ac:dyDescent="0.2">
      <c r="A26" s="173" t="s">
        <v>447</v>
      </c>
      <c r="B26" s="175">
        <v>1999</v>
      </c>
      <c r="C26" s="140">
        <v>2263</v>
      </c>
      <c r="D26" s="140">
        <v>26139</v>
      </c>
      <c r="E26" s="140">
        <v>91</v>
      </c>
      <c r="F26" s="140">
        <v>1465</v>
      </c>
      <c r="G26" s="140">
        <v>29</v>
      </c>
      <c r="H26" s="140">
        <v>502</v>
      </c>
      <c r="I26" s="140">
        <v>4</v>
      </c>
      <c r="J26" s="140">
        <v>79</v>
      </c>
      <c r="K26" s="140">
        <v>286</v>
      </c>
      <c r="L26" s="140">
        <v>3678</v>
      </c>
      <c r="M26" s="140">
        <v>444</v>
      </c>
      <c r="N26" s="140">
        <v>4568</v>
      </c>
      <c r="O26" s="140">
        <v>3117</v>
      </c>
      <c r="P26" s="140">
        <v>36431</v>
      </c>
    </row>
    <row r="27" spans="1:16" x14ac:dyDescent="0.2">
      <c r="A27" s="173" t="s">
        <v>447</v>
      </c>
      <c r="B27" s="175">
        <v>2000</v>
      </c>
      <c r="C27" s="140">
        <v>2287</v>
      </c>
      <c r="D27" s="140">
        <v>26535</v>
      </c>
      <c r="E27" s="140">
        <v>94</v>
      </c>
      <c r="F27" s="140">
        <v>1450</v>
      </c>
      <c r="G27" s="140">
        <v>27</v>
      </c>
      <c r="H27" s="140">
        <v>476</v>
      </c>
      <c r="I27" s="140">
        <v>4</v>
      </c>
      <c r="J27" s="140">
        <v>104</v>
      </c>
      <c r="K27" s="140">
        <v>305</v>
      </c>
      <c r="L27" s="140">
        <v>3809</v>
      </c>
      <c r="M27" s="140">
        <v>467</v>
      </c>
      <c r="N27" s="140">
        <v>4846</v>
      </c>
      <c r="O27" s="140">
        <v>3184</v>
      </c>
      <c r="P27" s="140">
        <v>37220</v>
      </c>
    </row>
    <row r="28" spans="1:16" x14ac:dyDescent="0.2">
      <c r="A28" s="173" t="s">
        <v>447</v>
      </c>
      <c r="B28" s="175">
        <v>2001</v>
      </c>
      <c r="C28" s="140">
        <v>2330</v>
      </c>
      <c r="D28" s="140">
        <v>27255</v>
      </c>
      <c r="E28" s="140">
        <v>85</v>
      </c>
      <c r="F28" s="140">
        <v>1322</v>
      </c>
      <c r="G28" s="140">
        <v>23</v>
      </c>
      <c r="H28" s="140">
        <v>293</v>
      </c>
      <c r="I28" s="140">
        <v>4</v>
      </c>
      <c r="J28" s="140">
        <v>81</v>
      </c>
      <c r="K28" s="140">
        <v>309</v>
      </c>
      <c r="L28" s="140">
        <v>3896</v>
      </c>
      <c r="M28" s="140">
        <v>463</v>
      </c>
      <c r="N28" s="140">
        <v>4953</v>
      </c>
      <c r="O28" s="140">
        <v>3214</v>
      </c>
      <c r="P28" s="140">
        <v>37800</v>
      </c>
    </row>
    <row r="29" spans="1:16" x14ac:dyDescent="0.2">
      <c r="A29" s="173" t="s">
        <v>447</v>
      </c>
      <c r="B29" s="175">
        <v>2002</v>
      </c>
      <c r="C29" s="140">
        <v>2304</v>
      </c>
      <c r="D29" s="140">
        <v>27178</v>
      </c>
      <c r="E29" s="140">
        <v>84</v>
      </c>
      <c r="F29" s="140">
        <v>1268</v>
      </c>
      <c r="G29" s="140">
        <v>22</v>
      </c>
      <c r="H29" s="140">
        <v>298</v>
      </c>
      <c r="I29" s="140">
        <v>2</v>
      </c>
      <c r="J29" s="140">
        <v>70</v>
      </c>
      <c r="K29" s="140">
        <v>312</v>
      </c>
      <c r="L29" s="140">
        <v>4068</v>
      </c>
      <c r="M29" s="140">
        <v>474</v>
      </c>
      <c r="N29" s="140">
        <v>5172</v>
      </c>
      <c r="O29" s="140">
        <v>3198</v>
      </c>
      <c r="P29" s="140">
        <v>38054</v>
      </c>
    </row>
    <row r="30" spans="1:16" x14ac:dyDescent="0.2">
      <c r="A30" s="173" t="s">
        <v>447</v>
      </c>
      <c r="B30" s="175">
        <v>2003</v>
      </c>
      <c r="C30" s="140">
        <v>2318</v>
      </c>
      <c r="D30" s="140">
        <v>27290</v>
      </c>
      <c r="E30" s="140">
        <v>85</v>
      </c>
      <c r="F30" s="140">
        <v>1277</v>
      </c>
      <c r="G30" s="140">
        <v>20</v>
      </c>
      <c r="H30" s="140">
        <v>312</v>
      </c>
      <c r="I30" s="140">
        <v>1</v>
      </c>
      <c r="J30" s="140">
        <v>48</v>
      </c>
      <c r="K30" s="140">
        <v>319</v>
      </c>
      <c r="L30" s="140">
        <v>4298</v>
      </c>
      <c r="M30" s="140">
        <v>485</v>
      </c>
      <c r="N30" s="140">
        <v>5268</v>
      </c>
      <c r="O30" s="140">
        <v>3228</v>
      </c>
      <c r="P30" s="140">
        <v>38493</v>
      </c>
    </row>
    <row r="31" spans="1:16" x14ac:dyDescent="0.2">
      <c r="A31" s="173" t="s">
        <v>447</v>
      </c>
      <c r="B31" s="175">
        <v>2004</v>
      </c>
      <c r="C31" s="140">
        <v>2378</v>
      </c>
      <c r="D31" s="140">
        <v>28103</v>
      </c>
      <c r="E31" s="140">
        <v>87</v>
      </c>
      <c r="F31" s="140">
        <v>1248</v>
      </c>
      <c r="G31" s="140">
        <v>24</v>
      </c>
      <c r="H31" s="140">
        <v>305</v>
      </c>
      <c r="I31" s="140">
        <v>3</v>
      </c>
      <c r="J31" s="140">
        <v>63</v>
      </c>
      <c r="K31" s="140">
        <v>328</v>
      </c>
      <c r="L31" s="140">
        <v>4320</v>
      </c>
      <c r="M31" s="140">
        <v>493</v>
      </c>
      <c r="N31" s="140">
        <v>5295</v>
      </c>
      <c r="O31" s="140">
        <v>3313</v>
      </c>
      <c r="P31" s="140">
        <v>39334</v>
      </c>
    </row>
    <row r="32" spans="1:16" x14ac:dyDescent="0.2">
      <c r="A32" s="173" t="s">
        <v>447</v>
      </c>
      <c r="B32" s="175">
        <v>2005</v>
      </c>
      <c r="C32" s="140">
        <v>2371</v>
      </c>
      <c r="D32" s="140">
        <v>28128</v>
      </c>
      <c r="E32" s="140">
        <v>86</v>
      </c>
      <c r="F32" s="140">
        <v>1235</v>
      </c>
      <c r="G32" s="140">
        <v>24</v>
      </c>
      <c r="H32" s="140">
        <v>284</v>
      </c>
      <c r="I32" s="140">
        <v>3</v>
      </c>
      <c r="J32" s="140">
        <v>38</v>
      </c>
      <c r="K32" s="140">
        <v>328</v>
      </c>
      <c r="L32" s="140">
        <v>4345</v>
      </c>
      <c r="M32" s="140">
        <v>495</v>
      </c>
      <c r="N32" s="140">
        <v>5537</v>
      </c>
      <c r="O32" s="140">
        <v>3307</v>
      </c>
      <c r="P32" s="140">
        <v>39567</v>
      </c>
    </row>
    <row r="33" spans="1:16" x14ac:dyDescent="0.2">
      <c r="A33" s="173" t="s">
        <v>447</v>
      </c>
      <c r="B33" s="175">
        <v>2006</v>
      </c>
      <c r="C33" s="140">
        <v>2441</v>
      </c>
      <c r="D33" s="140">
        <v>28948</v>
      </c>
      <c r="E33" s="140">
        <v>84</v>
      </c>
      <c r="F33" s="140">
        <v>1249</v>
      </c>
      <c r="G33" s="140">
        <v>30</v>
      </c>
      <c r="H33" s="140">
        <v>325</v>
      </c>
      <c r="I33" s="140">
        <v>2</v>
      </c>
      <c r="J33" s="140">
        <v>38</v>
      </c>
      <c r="K33" s="140">
        <v>317</v>
      </c>
      <c r="L33" s="140">
        <v>4107</v>
      </c>
      <c r="M33" s="140">
        <v>498</v>
      </c>
      <c r="N33" s="140">
        <v>5498</v>
      </c>
      <c r="O33" s="140">
        <v>3372</v>
      </c>
      <c r="P33" s="140">
        <v>40165</v>
      </c>
    </row>
    <row r="34" spans="1:16" x14ac:dyDescent="0.2">
      <c r="A34" s="173" t="s">
        <v>447</v>
      </c>
      <c r="B34" s="175">
        <v>2007</v>
      </c>
      <c r="C34" s="140">
        <v>2599</v>
      </c>
      <c r="D34" s="140">
        <v>30852</v>
      </c>
      <c r="E34" s="140">
        <v>80</v>
      </c>
      <c r="F34" s="140">
        <v>1234</v>
      </c>
      <c r="G34" s="140">
        <v>24</v>
      </c>
      <c r="H34" s="140">
        <v>321</v>
      </c>
      <c r="I34" s="140">
        <v>3</v>
      </c>
      <c r="J34" s="140">
        <v>32</v>
      </c>
      <c r="K34" s="140">
        <v>324</v>
      </c>
      <c r="L34" s="140">
        <v>4243</v>
      </c>
      <c r="M34" s="140">
        <v>518</v>
      </c>
      <c r="N34" s="140">
        <v>5735</v>
      </c>
      <c r="O34" s="140">
        <v>3548</v>
      </c>
      <c r="P34" s="140">
        <v>42417</v>
      </c>
    </row>
    <row r="35" spans="1:16" x14ac:dyDescent="0.2">
      <c r="A35" s="173" t="s">
        <v>447</v>
      </c>
      <c r="B35" s="175">
        <v>2008</v>
      </c>
      <c r="C35" s="140">
        <v>2590</v>
      </c>
      <c r="D35" s="140">
        <v>31129</v>
      </c>
      <c r="E35" s="140">
        <v>88</v>
      </c>
      <c r="F35" s="140">
        <v>1230</v>
      </c>
      <c r="G35" s="140">
        <v>22</v>
      </c>
      <c r="H35" s="140">
        <v>345</v>
      </c>
      <c r="I35" s="140">
        <v>3</v>
      </c>
      <c r="J35" s="140">
        <v>32</v>
      </c>
      <c r="K35" s="140">
        <v>302</v>
      </c>
      <c r="L35" s="140">
        <v>3902</v>
      </c>
      <c r="M35" s="140">
        <v>547</v>
      </c>
      <c r="N35" s="140">
        <v>6226</v>
      </c>
      <c r="O35" s="140">
        <v>3552</v>
      </c>
      <c r="P35" s="140">
        <v>42864</v>
      </c>
    </row>
    <row r="36" spans="1:16" x14ac:dyDescent="0.2">
      <c r="A36" s="173" t="s">
        <v>447</v>
      </c>
      <c r="B36" s="175">
        <v>2009</v>
      </c>
      <c r="C36" s="140">
        <v>2500</v>
      </c>
      <c r="D36" s="140">
        <v>29954</v>
      </c>
      <c r="E36" s="140">
        <v>94</v>
      </c>
      <c r="F36" s="140">
        <v>1329</v>
      </c>
      <c r="G36" s="140">
        <v>24</v>
      </c>
      <c r="H36" s="140">
        <v>351</v>
      </c>
      <c r="I36" s="140">
        <v>4</v>
      </c>
      <c r="J36" s="140">
        <v>47</v>
      </c>
      <c r="K36" s="140">
        <v>296</v>
      </c>
      <c r="L36" s="140">
        <v>3826</v>
      </c>
      <c r="M36" s="140">
        <v>567</v>
      </c>
      <c r="N36" s="140">
        <v>6497</v>
      </c>
      <c r="O36" s="140">
        <v>3485</v>
      </c>
      <c r="P36" s="140">
        <v>42004</v>
      </c>
    </row>
    <row r="37" spans="1:16" x14ac:dyDescent="0.2">
      <c r="A37" s="173" t="s">
        <v>447</v>
      </c>
      <c r="B37" s="175">
        <v>2010</v>
      </c>
      <c r="C37" s="140">
        <v>2476</v>
      </c>
      <c r="D37" s="140">
        <v>30258</v>
      </c>
      <c r="E37" s="140">
        <v>88</v>
      </c>
      <c r="F37" s="140">
        <v>1276</v>
      </c>
      <c r="G37" s="140">
        <v>24</v>
      </c>
      <c r="H37" s="140">
        <v>278</v>
      </c>
      <c r="I37" s="140">
        <v>5</v>
      </c>
      <c r="J37" s="140">
        <v>75</v>
      </c>
      <c r="K37" s="140">
        <v>291</v>
      </c>
      <c r="L37" s="140">
        <v>3928</v>
      </c>
      <c r="M37" s="140">
        <v>595</v>
      </c>
      <c r="N37" s="140">
        <v>6941</v>
      </c>
      <c r="O37" s="140">
        <v>3479</v>
      </c>
      <c r="P37" s="140">
        <v>42756</v>
      </c>
    </row>
    <row r="38" spans="1:16" x14ac:dyDescent="0.2">
      <c r="A38" s="173" t="s">
        <v>447</v>
      </c>
      <c r="B38" s="175">
        <v>2011</v>
      </c>
      <c r="C38" s="140">
        <v>2514</v>
      </c>
      <c r="D38" s="140">
        <v>31278</v>
      </c>
      <c r="E38" s="140">
        <v>92</v>
      </c>
      <c r="F38" s="140">
        <v>1259</v>
      </c>
      <c r="G38" s="140">
        <v>19</v>
      </c>
      <c r="H38" s="140">
        <v>212</v>
      </c>
      <c r="I38" s="140">
        <v>7</v>
      </c>
      <c r="J38" s="140">
        <v>104</v>
      </c>
      <c r="K38" s="140">
        <v>281</v>
      </c>
      <c r="L38" s="140">
        <v>3688</v>
      </c>
      <c r="M38" s="140">
        <v>650</v>
      </c>
      <c r="N38" s="140">
        <v>7541</v>
      </c>
      <c r="O38" s="140">
        <v>3563</v>
      </c>
      <c r="P38" s="140">
        <v>44082</v>
      </c>
    </row>
    <row r="39" spans="1:16" x14ac:dyDescent="0.2">
      <c r="A39" s="173" t="s">
        <v>447</v>
      </c>
      <c r="B39" s="175">
        <v>2012</v>
      </c>
      <c r="C39" s="140">
        <v>2464</v>
      </c>
      <c r="D39" s="140">
        <v>30651</v>
      </c>
      <c r="E39" s="140">
        <v>86</v>
      </c>
      <c r="F39" s="140">
        <v>1085</v>
      </c>
      <c r="G39" s="140">
        <v>20</v>
      </c>
      <c r="H39" s="140">
        <v>232</v>
      </c>
      <c r="I39" s="140">
        <v>7</v>
      </c>
      <c r="J39" s="140">
        <v>96</v>
      </c>
      <c r="K39" s="140">
        <v>279</v>
      </c>
      <c r="L39" s="140">
        <v>3596</v>
      </c>
      <c r="M39" s="140">
        <v>675</v>
      </c>
      <c r="N39" s="140">
        <v>7675</v>
      </c>
      <c r="O39" s="140">
        <v>3531</v>
      </c>
      <c r="P39" s="140">
        <v>43335</v>
      </c>
    </row>
    <row r="40" spans="1:16" x14ac:dyDescent="0.2">
      <c r="A40" s="173" t="s">
        <v>447</v>
      </c>
      <c r="B40" s="175">
        <v>2013</v>
      </c>
      <c r="C40" s="140">
        <v>2391</v>
      </c>
      <c r="D40" s="140">
        <v>29662</v>
      </c>
      <c r="E40" s="140">
        <v>78</v>
      </c>
      <c r="F40" s="140">
        <v>1013</v>
      </c>
      <c r="G40" s="140">
        <v>22</v>
      </c>
      <c r="H40" s="140">
        <v>301</v>
      </c>
      <c r="I40" s="140">
        <v>7</v>
      </c>
      <c r="J40" s="140">
        <v>61</v>
      </c>
      <c r="K40" s="140">
        <v>263</v>
      </c>
      <c r="L40" s="140">
        <v>3642</v>
      </c>
      <c r="M40" s="140">
        <v>656</v>
      </c>
      <c r="N40" s="140">
        <v>7621</v>
      </c>
      <c r="O40" s="140">
        <v>3417</v>
      </c>
      <c r="P40" s="140">
        <v>42300</v>
      </c>
    </row>
    <row r="41" spans="1:16" x14ac:dyDescent="0.2">
      <c r="A41" s="173"/>
      <c r="B41" s="175"/>
      <c r="C41" s="140"/>
      <c r="D41" s="140"/>
      <c r="E41" s="140"/>
      <c r="F41" s="140"/>
      <c r="G41" s="140"/>
      <c r="H41" s="140"/>
      <c r="I41" s="140"/>
      <c r="J41" s="140"/>
      <c r="K41" s="140"/>
      <c r="L41" s="140"/>
      <c r="M41" s="140"/>
      <c r="N41" s="140"/>
      <c r="O41" s="140"/>
      <c r="P41" s="140"/>
    </row>
    <row r="42" spans="1:16" x14ac:dyDescent="0.2">
      <c r="A42" s="173" t="s">
        <v>444</v>
      </c>
      <c r="B42" s="175">
        <v>1997</v>
      </c>
      <c r="C42" s="140">
        <v>104</v>
      </c>
      <c r="D42" s="140">
        <v>15660</v>
      </c>
      <c r="E42" s="140">
        <v>32</v>
      </c>
      <c r="F42" s="140">
        <v>8634</v>
      </c>
      <c r="G42" s="140">
        <v>7</v>
      </c>
      <c r="H42" s="140">
        <v>1500</v>
      </c>
      <c r="I42" s="140">
        <v>3</v>
      </c>
      <c r="J42" s="140">
        <v>402</v>
      </c>
      <c r="K42" s="140">
        <v>28</v>
      </c>
      <c r="L42" s="140">
        <v>14387</v>
      </c>
      <c r="M42" s="140">
        <v>8</v>
      </c>
      <c r="N42" s="140">
        <v>827</v>
      </c>
      <c r="O42" s="140">
        <v>182</v>
      </c>
      <c r="P42" s="140">
        <v>41410</v>
      </c>
    </row>
    <row r="43" spans="1:16" x14ac:dyDescent="0.2">
      <c r="A43" s="173" t="s">
        <v>444</v>
      </c>
      <c r="B43" s="175">
        <v>1998</v>
      </c>
      <c r="C43" s="140">
        <v>113</v>
      </c>
      <c r="D43" s="140">
        <v>15652</v>
      </c>
      <c r="E43" s="140">
        <v>31</v>
      </c>
      <c r="F43" s="140">
        <v>8564</v>
      </c>
      <c r="G43" s="140">
        <v>8</v>
      </c>
      <c r="H43" s="140">
        <v>1522</v>
      </c>
      <c r="I43" s="140">
        <v>3</v>
      </c>
      <c r="J43" s="140">
        <v>416</v>
      </c>
      <c r="K43" s="140">
        <v>28</v>
      </c>
      <c r="L43" s="140">
        <v>11123</v>
      </c>
      <c r="M43" s="140">
        <v>9</v>
      </c>
      <c r="N43" s="140">
        <v>859</v>
      </c>
      <c r="O43" s="140">
        <v>192</v>
      </c>
      <c r="P43" s="140">
        <v>38136</v>
      </c>
    </row>
    <row r="44" spans="1:16" x14ac:dyDescent="0.2">
      <c r="A44" s="173" t="s">
        <v>444</v>
      </c>
      <c r="B44" s="175">
        <v>1999</v>
      </c>
      <c r="C44" s="140">
        <v>112</v>
      </c>
      <c r="D44" s="140">
        <v>9904</v>
      </c>
      <c r="E44" s="140">
        <v>30</v>
      </c>
      <c r="F44" s="140">
        <v>8154</v>
      </c>
      <c r="G44" s="140">
        <v>8</v>
      </c>
      <c r="H44" s="140">
        <v>1438</v>
      </c>
      <c r="I44" s="140">
        <v>6</v>
      </c>
      <c r="J44" s="140">
        <v>653</v>
      </c>
      <c r="K44" s="140">
        <v>27</v>
      </c>
      <c r="L44" s="140">
        <v>9134</v>
      </c>
      <c r="M44" s="140">
        <v>11</v>
      </c>
      <c r="N44" s="140">
        <v>895</v>
      </c>
      <c r="O44" s="140">
        <v>194</v>
      </c>
      <c r="P44" s="140">
        <v>30178</v>
      </c>
    </row>
    <row r="45" spans="1:16" x14ac:dyDescent="0.2">
      <c r="A45" s="173" t="s">
        <v>444</v>
      </c>
      <c r="B45" s="175">
        <v>2000</v>
      </c>
      <c r="C45" s="140">
        <v>116</v>
      </c>
      <c r="D45" s="140">
        <v>10477</v>
      </c>
      <c r="E45" s="140">
        <v>29</v>
      </c>
      <c r="F45" s="140">
        <v>8544</v>
      </c>
      <c r="G45" s="140">
        <v>8</v>
      </c>
      <c r="H45" s="140">
        <v>1441</v>
      </c>
      <c r="I45" s="140">
        <v>5</v>
      </c>
      <c r="J45" s="140">
        <v>684</v>
      </c>
      <c r="K45" s="140">
        <v>28</v>
      </c>
      <c r="L45" s="140">
        <v>10119</v>
      </c>
      <c r="M45" s="140">
        <v>11</v>
      </c>
      <c r="N45" s="140">
        <v>869</v>
      </c>
      <c r="O45" s="140">
        <v>197</v>
      </c>
      <c r="P45" s="140">
        <v>32134</v>
      </c>
    </row>
    <row r="46" spans="1:16" x14ac:dyDescent="0.2">
      <c r="A46" s="173" t="s">
        <v>444</v>
      </c>
      <c r="B46" s="175">
        <v>2001</v>
      </c>
      <c r="C46" s="140">
        <v>115</v>
      </c>
      <c r="D46" s="140">
        <v>10777</v>
      </c>
      <c r="E46" s="140">
        <v>30</v>
      </c>
      <c r="F46" s="140">
        <v>7458</v>
      </c>
      <c r="G46" s="140">
        <v>9</v>
      </c>
      <c r="H46" s="140">
        <v>1535</v>
      </c>
      <c r="I46" s="140">
        <v>9</v>
      </c>
      <c r="J46" s="140">
        <v>7152</v>
      </c>
      <c r="K46" s="140">
        <v>32</v>
      </c>
      <c r="L46" s="140">
        <v>10187</v>
      </c>
      <c r="M46" s="140">
        <v>10</v>
      </c>
      <c r="N46" s="140">
        <v>828</v>
      </c>
      <c r="O46" s="140">
        <v>205</v>
      </c>
      <c r="P46" s="140">
        <v>37937</v>
      </c>
    </row>
    <row r="47" spans="1:16" x14ac:dyDescent="0.2">
      <c r="A47" s="173" t="s">
        <v>444</v>
      </c>
      <c r="B47" s="175">
        <v>2002</v>
      </c>
      <c r="C47" s="140">
        <v>123</v>
      </c>
      <c r="D47" s="140">
        <v>10747</v>
      </c>
      <c r="E47" s="140">
        <v>28</v>
      </c>
      <c r="F47" s="140">
        <v>7601</v>
      </c>
      <c r="G47" s="140">
        <v>8</v>
      </c>
      <c r="H47" s="140">
        <v>1355</v>
      </c>
      <c r="I47" s="140">
        <v>8</v>
      </c>
      <c r="J47" s="140">
        <v>7891</v>
      </c>
      <c r="K47" s="140">
        <v>30</v>
      </c>
      <c r="L47" s="140">
        <v>5753</v>
      </c>
      <c r="M47" s="140">
        <v>10</v>
      </c>
      <c r="N47" s="140">
        <v>867</v>
      </c>
      <c r="O47" s="140">
        <v>207</v>
      </c>
      <c r="P47" s="140">
        <v>34214</v>
      </c>
    </row>
    <row r="48" spans="1:16" x14ac:dyDescent="0.2">
      <c r="A48" s="173" t="s">
        <v>444</v>
      </c>
      <c r="B48" s="175">
        <v>2003</v>
      </c>
      <c r="C48" s="140">
        <v>126</v>
      </c>
      <c r="D48" s="140">
        <v>11087</v>
      </c>
      <c r="E48" s="140">
        <v>27</v>
      </c>
      <c r="F48" s="140">
        <v>7338</v>
      </c>
      <c r="G48" s="140">
        <v>7</v>
      </c>
      <c r="H48" s="140">
        <v>1406</v>
      </c>
      <c r="I48" s="140">
        <v>8</v>
      </c>
      <c r="J48" s="140">
        <v>7480</v>
      </c>
      <c r="K48" s="140">
        <v>29</v>
      </c>
      <c r="L48" s="140">
        <v>5651</v>
      </c>
      <c r="M48" s="140">
        <v>11</v>
      </c>
      <c r="N48" s="140">
        <v>901</v>
      </c>
      <c r="O48" s="140">
        <v>208</v>
      </c>
      <c r="P48" s="140">
        <v>33863</v>
      </c>
    </row>
    <row r="49" spans="1:16" x14ac:dyDescent="0.2">
      <c r="A49" s="173" t="s">
        <v>444</v>
      </c>
      <c r="B49" s="175">
        <v>2004</v>
      </c>
      <c r="C49" s="140">
        <v>120</v>
      </c>
      <c r="D49" s="140">
        <v>10912</v>
      </c>
      <c r="E49" s="140">
        <v>26</v>
      </c>
      <c r="F49" s="140">
        <v>7160</v>
      </c>
      <c r="G49" s="140">
        <v>10</v>
      </c>
      <c r="H49" s="140">
        <v>2962</v>
      </c>
      <c r="I49" s="140">
        <v>8</v>
      </c>
      <c r="J49" s="140">
        <v>7152</v>
      </c>
      <c r="K49" s="140">
        <v>31</v>
      </c>
      <c r="L49" s="140">
        <v>6102</v>
      </c>
      <c r="M49" s="140">
        <v>11</v>
      </c>
      <c r="N49" s="140">
        <v>938</v>
      </c>
      <c r="O49" s="140">
        <v>206</v>
      </c>
      <c r="P49" s="140">
        <v>35226</v>
      </c>
    </row>
    <row r="50" spans="1:16" x14ac:dyDescent="0.2">
      <c r="A50" s="173" t="s">
        <v>444</v>
      </c>
      <c r="B50" s="175">
        <v>2005</v>
      </c>
      <c r="C50" s="140">
        <v>127</v>
      </c>
      <c r="D50" s="140">
        <v>11658</v>
      </c>
      <c r="E50" s="140">
        <v>28</v>
      </c>
      <c r="F50" s="140">
        <v>7292</v>
      </c>
      <c r="G50" s="140">
        <v>11</v>
      </c>
      <c r="H50" s="140">
        <v>2725</v>
      </c>
      <c r="I50" s="140">
        <v>7</v>
      </c>
      <c r="J50" s="140">
        <v>6802</v>
      </c>
      <c r="K50" s="140">
        <v>39</v>
      </c>
      <c r="L50" s="140">
        <v>12188</v>
      </c>
      <c r="M50" s="140">
        <v>11</v>
      </c>
      <c r="N50" s="140">
        <v>1023</v>
      </c>
      <c r="O50" s="140">
        <v>223</v>
      </c>
      <c r="P50" s="140">
        <v>41688</v>
      </c>
    </row>
    <row r="51" spans="1:16" x14ac:dyDescent="0.2">
      <c r="A51" s="173" t="s">
        <v>444</v>
      </c>
      <c r="B51" s="175">
        <v>2006</v>
      </c>
      <c r="C51" s="140">
        <v>140</v>
      </c>
      <c r="D51" s="140">
        <v>12779</v>
      </c>
      <c r="E51" s="140">
        <v>25</v>
      </c>
      <c r="F51" s="140">
        <v>7096</v>
      </c>
      <c r="G51" s="140">
        <v>9</v>
      </c>
      <c r="H51" s="140">
        <v>2649</v>
      </c>
      <c r="I51" s="140">
        <v>8</v>
      </c>
      <c r="J51" s="140">
        <v>6974</v>
      </c>
      <c r="K51" s="140">
        <v>40</v>
      </c>
      <c r="L51" s="140">
        <v>12875</v>
      </c>
      <c r="M51" s="140">
        <v>18</v>
      </c>
      <c r="N51" s="140">
        <v>1520</v>
      </c>
      <c r="O51" s="140">
        <v>240</v>
      </c>
      <c r="P51" s="140">
        <v>43893</v>
      </c>
    </row>
    <row r="52" spans="1:16" x14ac:dyDescent="0.2">
      <c r="A52" s="173" t="s">
        <v>444</v>
      </c>
      <c r="B52" s="175">
        <v>2007</v>
      </c>
      <c r="C52" s="140">
        <v>146</v>
      </c>
      <c r="D52" s="140">
        <v>13295</v>
      </c>
      <c r="E52" s="140">
        <v>28</v>
      </c>
      <c r="F52" s="140">
        <v>7521</v>
      </c>
      <c r="G52" s="140">
        <v>9</v>
      </c>
      <c r="H52" s="140">
        <v>2673</v>
      </c>
      <c r="I52" s="140">
        <v>7</v>
      </c>
      <c r="J52" s="140">
        <v>6871</v>
      </c>
      <c r="K52" s="140">
        <v>36</v>
      </c>
      <c r="L52" s="140">
        <v>12932</v>
      </c>
      <c r="M52" s="140">
        <v>17</v>
      </c>
      <c r="N52" s="140">
        <v>1678</v>
      </c>
      <c r="O52" s="140">
        <v>243</v>
      </c>
      <c r="P52" s="140">
        <v>44970</v>
      </c>
    </row>
    <row r="53" spans="1:16" x14ac:dyDescent="0.2">
      <c r="A53" s="173" t="s">
        <v>444</v>
      </c>
      <c r="B53" s="175">
        <v>2008</v>
      </c>
      <c r="C53" s="140">
        <v>145</v>
      </c>
      <c r="D53" s="140">
        <v>13601</v>
      </c>
      <c r="E53" s="140">
        <v>28</v>
      </c>
      <c r="F53" s="140">
        <v>7890</v>
      </c>
      <c r="G53" s="140">
        <v>11</v>
      </c>
      <c r="H53" s="140">
        <v>2802</v>
      </c>
      <c r="I53" s="140">
        <v>8</v>
      </c>
      <c r="J53" s="140">
        <v>7431</v>
      </c>
      <c r="K53" s="140">
        <v>40</v>
      </c>
      <c r="L53" s="140">
        <v>13525</v>
      </c>
      <c r="M53" s="140">
        <v>15</v>
      </c>
      <c r="N53" s="140">
        <v>1667</v>
      </c>
      <c r="O53" s="140">
        <v>247</v>
      </c>
      <c r="P53" s="140">
        <v>46916</v>
      </c>
    </row>
    <row r="54" spans="1:16" x14ac:dyDescent="0.2">
      <c r="A54" s="173" t="s">
        <v>444</v>
      </c>
      <c r="B54" s="175">
        <v>2009</v>
      </c>
      <c r="C54" s="140">
        <v>141</v>
      </c>
      <c r="D54" s="140">
        <v>12743</v>
      </c>
      <c r="E54" s="140">
        <v>24</v>
      </c>
      <c r="F54" s="140">
        <v>7660</v>
      </c>
      <c r="G54" s="140">
        <v>8</v>
      </c>
      <c r="H54" s="140">
        <v>986</v>
      </c>
      <c r="I54" s="140">
        <v>8</v>
      </c>
      <c r="J54" s="140">
        <v>7147</v>
      </c>
      <c r="K54" s="140">
        <v>45</v>
      </c>
      <c r="L54" s="140">
        <v>13399</v>
      </c>
      <c r="M54" s="140">
        <v>20</v>
      </c>
      <c r="N54" s="140">
        <v>2094</v>
      </c>
      <c r="O54" s="140">
        <v>246</v>
      </c>
      <c r="P54" s="140">
        <v>44029</v>
      </c>
    </row>
    <row r="55" spans="1:16" x14ac:dyDescent="0.2">
      <c r="A55" s="173" t="s">
        <v>444</v>
      </c>
      <c r="B55" s="175">
        <v>2010</v>
      </c>
      <c r="C55" s="140">
        <v>142</v>
      </c>
      <c r="D55" s="140">
        <v>13168</v>
      </c>
      <c r="E55" s="140">
        <v>24</v>
      </c>
      <c r="F55" s="140">
        <v>7872</v>
      </c>
      <c r="G55" s="140">
        <v>8</v>
      </c>
      <c r="H55" s="140">
        <v>996</v>
      </c>
      <c r="I55" s="140">
        <v>8</v>
      </c>
      <c r="J55" s="140">
        <v>7912</v>
      </c>
      <c r="K55" s="140">
        <v>45</v>
      </c>
      <c r="L55" s="140">
        <v>12946</v>
      </c>
      <c r="M55" s="140">
        <v>21</v>
      </c>
      <c r="N55" s="140">
        <v>2109</v>
      </c>
      <c r="O55" s="140">
        <v>248</v>
      </c>
      <c r="P55" s="140">
        <v>45003</v>
      </c>
    </row>
    <row r="56" spans="1:16" x14ac:dyDescent="0.2">
      <c r="A56" s="173" t="s">
        <v>444</v>
      </c>
      <c r="B56" s="175">
        <v>2011</v>
      </c>
      <c r="C56" s="140">
        <v>154</v>
      </c>
      <c r="D56" s="140">
        <v>14622</v>
      </c>
      <c r="E56" s="140">
        <v>21</v>
      </c>
      <c r="F56" s="140">
        <v>6084</v>
      </c>
      <c r="G56" s="140">
        <v>7</v>
      </c>
      <c r="H56" s="140">
        <v>1002</v>
      </c>
      <c r="I56" s="140">
        <v>6</v>
      </c>
      <c r="J56" s="140">
        <v>5973</v>
      </c>
      <c r="K56" s="140">
        <v>51</v>
      </c>
      <c r="L56" s="140">
        <v>13034</v>
      </c>
      <c r="M56" s="140">
        <v>19</v>
      </c>
      <c r="N56" s="140">
        <v>1895</v>
      </c>
      <c r="O56" s="140">
        <v>258</v>
      </c>
      <c r="P56" s="140">
        <v>42610</v>
      </c>
    </row>
    <row r="57" spans="1:16" x14ac:dyDescent="0.2">
      <c r="A57" s="173" t="s">
        <v>444</v>
      </c>
      <c r="B57" s="175">
        <v>2012</v>
      </c>
      <c r="C57" s="140">
        <v>162</v>
      </c>
      <c r="D57" s="140">
        <v>14287</v>
      </c>
      <c r="E57" s="140">
        <v>22</v>
      </c>
      <c r="F57" s="140">
        <v>5875</v>
      </c>
      <c r="G57" s="140">
        <v>4</v>
      </c>
      <c r="H57" s="140">
        <v>493</v>
      </c>
      <c r="I57" s="140">
        <v>7</v>
      </c>
      <c r="J57" s="140">
        <v>6134</v>
      </c>
      <c r="K57" s="140">
        <v>46</v>
      </c>
      <c r="L57" s="140">
        <v>13572</v>
      </c>
      <c r="M57" s="140">
        <v>24</v>
      </c>
      <c r="N57" s="140">
        <v>2115</v>
      </c>
      <c r="O57" s="140">
        <v>265</v>
      </c>
      <c r="P57" s="140">
        <v>42476</v>
      </c>
    </row>
    <row r="58" spans="1:16" x14ac:dyDescent="0.2">
      <c r="A58" s="173" t="s">
        <v>444</v>
      </c>
      <c r="B58" s="175">
        <v>2013</v>
      </c>
      <c r="C58" s="140">
        <v>158</v>
      </c>
      <c r="D58" s="140">
        <v>14166</v>
      </c>
      <c r="E58" s="140">
        <v>21</v>
      </c>
      <c r="F58" s="140">
        <v>5466</v>
      </c>
      <c r="G58" s="140">
        <v>6</v>
      </c>
      <c r="H58" s="140">
        <v>1133</v>
      </c>
      <c r="I58" s="140">
        <v>8</v>
      </c>
      <c r="J58" s="140">
        <v>6394</v>
      </c>
      <c r="K58" s="140">
        <v>48</v>
      </c>
      <c r="L58" s="140">
        <v>13774</v>
      </c>
      <c r="M58" s="140">
        <v>26</v>
      </c>
      <c r="N58" s="140">
        <v>2380</v>
      </c>
      <c r="O58" s="140">
        <v>267</v>
      </c>
      <c r="P58" s="140">
        <v>43313</v>
      </c>
    </row>
    <row r="59" spans="1:16" x14ac:dyDescent="0.2">
      <c r="A59" s="137"/>
      <c r="B59" s="176"/>
      <c r="C59" s="140"/>
      <c r="D59" s="140"/>
      <c r="E59" s="140"/>
      <c r="F59" s="140"/>
      <c r="G59" s="140"/>
      <c r="H59" s="140"/>
      <c r="I59" s="140"/>
      <c r="J59" s="140"/>
      <c r="K59" s="140"/>
      <c r="L59" s="140"/>
      <c r="M59" s="140"/>
      <c r="N59" s="140"/>
      <c r="O59" s="140"/>
      <c r="P59" s="140"/>
    </row>
    <row r="60" spans="1:16" x14ac:dyDescent="0.2">
      <c r="A60" s="137" t="s">
        <v>5</v>
      </c>
      <c r="B60" s="175">
        <v>1997</v>
      </c>
      <c r="C60" s="140">
        <v>7686</v>
      </c>
      <c r="D60" s="140">
        <v>50112</v>
      </c>
      <c r="E60" s="140">
        <v>429</v>
      </c>
      <c r="F60" s="140">
        <v>10581</v>
      </c>
      <c r="G60" s="140">
        <v>128</v>
      </c>
      <c r="H60" s="140">
        <v>2095</v>
      </c>
      <c r="I60" s="140">
        <v>17</v>
      </c>
      <c r="J60" s="140">
        <v>484</v>
      </c>
      <c r="K60" s="140">
        <v>659</v>
      </c>
      <c r="L60" s="140">
        <v>18591</v>
      </c>
      <c r="M60" s="140">
        <v>1619</v>
      </c>
      <c r="N60" s="140">
        <v>7025</v>
      </c>
      <c r="O60" s="140">
        <v>10538</v>
      </c>
      <c r="P60" s="140">
        <v>88888</v>
      </c>
    </row>
    <row r="61" spans="1:16" x14ac:dyDescent="0.2">
      <c r="A61" s="137" t="s">
        <v>5</v>
      </c>
      <c r="B61" s="175">
        <v>1998</v>
      </c>
      <c r="C61" s="140">
        <v>7693</v>
      </c>
      <c r="D61" s="140">
        <v>51057</v>
      </c>
      <c r="E61" s="140">
        <v>454</v>
      </c>
      <c r="F61" s="140">
        <v>10470</v>
      </c>
      <c r="G61" s="140">
        <v>132</v>
      </c>
      <c r="H61" s="140">
        <v>2132</v>
      </c>
      <c r="I61" s="140">
        <v>16</v>
      </c>
      <c r="J61" s="140">
        <v>505</v>
      </c>
      <c r="K61" s="140">
        <v>663</v>
      </c>
      <c r="L61" s="140">
        <v>15432</v>
      </c>
      <c r="M61" s="140">
        <v>1600</v>
      </c>
      <c r="N61" s="140">
        <v>7367</v>
      </c>
      <c r="O61" s="140">
        <v>10558</v>
      </c>
      <c r="P61" s="140">
        <v>86963</v>
      </c>
    </row>
    <row r="62" spans="1:16" x14ac:dyDescent="0.2">
      <c r="A62" s="137" t="s">
        <v>5</v>
      </c>
      <c r="B62" s="175">
        <v>1999</v>
      </c>
      <c r="C62" s="140">
        <v>7651</v>
      </c>
      <c r="D62" s="140">
        <v>45743</v>
      </c>
      <c r="E62" s="140">
        <v>448</v>
      </c>
      <c r="F62" s="140">
        <v>9965</v>
      </c>
      <c r="G62" s="140">
        <v>121</v>
      </c>
      <c r="H62" s="140">
        <v>2030</v>
      </c>
      <c r="I62" s="140">
        <v>17</v>
      </c>
      <c r="J62" s="140">
        <v>739</v>
      </c>
      <c r="K62" s="140">
        <v>673</v>
      </c>
      <c r="L62" s="140">
        <v>13510</v>
      </c>
      <c r="M62" s="140">
        <v>1542</v>
      </c>
      <c r="N62" s="140">
        <v>7532</v>
      </c>
      <c r="O62" s="140">
        <v>10452</v>
      </c>
      <c r="P62" s="140">
        <v>79519</v>
      </c>
    </row>
    <row r="63" spans="1:16" x14ac:dyDescent="0.2">
      <c r="A63" s="137" t="s">
        <v>5</v>
      </c>
      <c r="B63" s="175">
        <v>2000</v>
      </c>
      <c r="C63" s="140">
        <v>7685</v>
      </c>
      <c r="D63" s="140">
        <v>46703</v>
      </c>
      <c r="E63" s="140">
        <v>492</v>
      </c>
      <c r="F63" s="140">
        <v>10343</v>
      </c>
      <c r="G63" s="140">
        <v>125</v>
      </c>
      <c r="H63" s="140">
        <v>2024</v>
      </c>
      <c r="I63" s="140">
        <v>16</v>
      </c>
      <c r="J63" s="140">
        <v>796</v>
      </c>
      <c r="K63" s="140">
        <v>681</v>
      </c>
      <c r="L63" s="140">
        <v>14574</v>
      </c>
      <c r="M63" s="140">
        <v>1599</v>
      </c>
      <c r="N63" s="140">
        <v>7752</v>
      </c>
      <c r="O63" s="140">
        <v>10598</v>
      </c>
      <c r="P63" s="140">
        <v>82192</v>
      </c>
    </row>
    <row r="64" spans="1:16" x14ac:dyDescent="0.2">
      <c r="A64" s="137" t="s">
        <v>5</v>
      </c>
      <c r="B64" s="175">
        <v>2001</v>
      </c>
      <c r="C64" s="140">
        <v>7683</v>
      </c>
      <c r="D64" s="140">
        <v>47581</v>
      </c>
      <c r="E64" s="140">
        <v>481</v>
      </c>
      <c r="F64" s="140">
        <v>9129</v>
      </c>
      <c r="G64" s="140">
        <v>116</v>
      </c>
      <c r="H64" s="140">
        <v>1921</v>
      </c>
      <c r="I64" s="140">
        <v>20</v>
      </c>
      <c r="J64" s="140">
        <v>7237</v>
      </c>
      <c r="K64" s="140">
        <v>678</v>
      </c>
      <c r="L64" s="140">
        <v>14689</v>
      </c>
      <c r="M64" s="140">
        <v>1575</v>
      </c>
      <c r="N64" s="140">
        <v>7816</v>
      </c>
      <c r="O64" s="140">
        <v>10553</v>
      </c>
      <c r="P64" s="140">
        <v>88373</v>
      </c>
    </row>
    <row r="65" spans="1:16" x14ac:dyDescent="0.2">
      <c r="A65" s="137" t="s">
        <v>5</v>
      </c>
      <c r="B65" s="175">
        <v>2002</v>
      </c>
      <c r="C65" s="140">
        <v>7701</v>
      </c>
      <c r="D65" s="140">
        <v>47524</v>
      </c>
      <c r="E65" s="140">
        <v>513</v>
      </c>
      <c r="F65" s="140">
        <v>9240</v>
      </c>
      <c r="G65" s="140">
        <v>111</v>
      </c>
      <c r="H65" s="140">
        <v>1737</v>
      </c>
      <c r="I65" s="140">
        <v>18</v>
      </c>
      <c r="J65" s="140">
        <v>7969</v>
      </c>
      <c r="K65" s="140">
        <v>690</v>
      </c>
      <c r="L65" s="140">
        <v>10445</v>
      </c>
      <c r="M65" s="140">
        <v>1601</v>
      </c>
      <c r="N65" s="140">
        <v>8123</v>
      </c>
      <c r="O65" s="140">
        <v>10634</v>
      </c>
      <c r="P65" s="140">
        <v>85038</v>
      </c>
    </row>
    <row r="66" spans="1:16" x14ac:dyDescent="0.2">
      <c r="A66" s="137" t="s">
        <v>5</v>
      </c>
      <c r="B66" s="175">
        <v>2003</v>
      </c>
      <c r="C66" s="140">
        <v>7810</v>
      </c>
      <c r="D66" s="140">
        <v>48003</v>
      </c>
      <c r="E66" s="140">
        <v>528</v>
      </c>
      <c r="F66" s="140">
        <v>8984</v>
      </c>
      <c r="G66" s="140">
        <v>118</v>
      </c>
      <c r="H66" s="140">
        <v>1829</v>
      </c>
      <c r="I66" s="140">
        <v>18</v>
      </c>
      <c r="J66" s="140">
        <v>7538</v>
      </c>
      <c r="K66" s="140">
        <v>703</v>
      </c>
      <c r="L66" s="140">
        <v>10581</v>
      </c>
      <c r="M66" s="140">
        <v>1645</v>
      </c>
      <c r="N66" s="140">
        <v>8348</v>
      </c>
      <c r="O66" s="140">
        <v>10822</v>
      </c>
      <c r="P66" s="140">
        <v>85283</v>
      </c>
    </row>
    <row r="67" spans="1:16" x14ac:dyDescent="0.2">
      <c r="A67" s="137" t="s">
        <v>5</v>
      </c>
      <c r="B67" s="175">
        <v>2004</v>
      </c>
      <c r="C67" s="140">
        <v>7881</v>
      </c>
      <c r="D67" s="140">
        <v>48559</v>
      </c>
      <c r="E67" s="140">
        <v>555</v>
      </c>
      <c r="F67" s="140">
        <v>8814</v>
      </c>
      <c r="G67" s="140">
        <v>128</v>
      </c>
      <c r="H67" s="140">
        <v>3362</v>
      </c>
      <c r="I67" s="140">
        <v>17</v>
      </c>
      <c r="J67" s="140">
        <v>7224</v>
      </c>
      <c r="K67" s="140">
        <v>726</v>
      </c>
      <c r="L67" s="140">
        <v>11060</v>
      </c>
      <c r="M67" s="140">
        <v>1647</v>
      </c>
      <c r="N67" s="140">
        <v>8404</v>
      </c>
      <c r="O67" s="140">
        <v>10954</v>
      </c>
      <c r="P67" s="140">
        <v>87423</v>
      </c>
    </row>
    <row r="68" spans="1:16" x14ac:dyDescent="0.2">
      <c r="A68" s="137" t="s">
        <v>5</v>
      </c>
      <c r="B68" s="175">
        <v>2005</v>
      </c>
      <c r="C68" s="140">
        <v>7928</v>
      </c>
      <c r="D68" s="140">
        <v>49352</v>
      </c>
      <c r="E68" s="140">
        <v>572</v>
      </c>
      <c r="F68" s="140">
        <v>8943</v>
      </c>
      <c r="G68" s="140">
        <v>137</v>
      </c>
      <c r="H68" s="140">
        <v>3109</v>
      </c>
      <c r="I68" s="140">
        <v>18</v>
      </c>
      <c r="J68" s="140">
        <v>6853</v>
      </c>
      <c r="K68" s="140">
        <v>736</v>
      </c>
      <c r="L68" s="140">
        <v>17173</v>
      </c>
      <c r="M68" s="140">
        <v>1603</v>
      </c>
      <c r="N68" s="140">
        <v>8679</v>
      </c>
      <c r="O68" s="140">
        <v>10994</v>
      </c>
      <c r="P68" s="140">
        <v>94109</v>
      </c>
    </row>
    <row r="69" spans="1:16" x14ac:dyDescent="0.2">
      <c r="A69" s="137" t="s">
        <v>5</v>
      </c>
      <c r="B69" s="175">
        <v>2006</v>
      </c>
      <c r="C69" s="140">
        <v>7992</v>
      </c>
      <c r="D69" s="140">
        <v>51228</v>
      </c>
      <c r="E69" s="140">
        <v>605</v>
      </c>
      <c r="F69" s="140">
        <v>8765</v>
      </c>
      <c r="G69" s="140">
        <v>131</v>
      </c>
      <c r="H69" s="140">
        <v>3059</v>
      </c>
      <c r="I69" s="140">
        <v>21</v>
      </c>
      <c r="J69" s="140">
        <v>7023</v>
      </c>
      <c r="K69" s="140">
        <v>743</v>
      </c>
      <c r="L69" s="140">
        <v>17655</v>
      </c>
      <c r="M69" s="140">
        <v>1605</v>
      </c>
      <c r="N69" s="140">
        <v>9093</v>
      </c>
      <c r="O69" s="140">
        <v>11097</v>
      </c>
      <c r="P69" s="140">
        <v>96823</v>
      </c>
    </row>
    <row r="70" spans="1:16" x14ac:dyDescent="0.2">
      <c r="A70" s="137" t="s">
        <v>5</v>
      </c>
      <c r="B70" s="175">
        <v>2007</v>
      </c>
      <c r="C70" s="140">
        <v>8393</v>
      </c>
      <c r="D70" s="140">
        <v>53839</v>
      </c>
      <c r="E70" s="140">
        <v>647</v>
      </c>
      <c r="F70" s="140">
        <v>9183</v>
      </c>
      <c r="G70" s="140">
        <v>145</v>
      </c>
      <c r="H70" s="140">
        <v>3101</v>
      </c>
      <c r="I70" s="140">
        <v>23</v>
      </c>
      <c r="J70" s="140">
        <v>6915</v>
      </c>
      <c r="K70" s="140">
        <v>743</v>
      </c>
      <c r="L70" s="140">
        <v>17806</v>
      </c>
      <c r="M70" s="140">
        <v>1664</v>
      </c>
      <c r="N70" s="140">
        <v>9553</v>
      </c>
      <c r="O70" s="140">
        <v>11615</v>
      </c>
      <c r="P70" s="140">
        <v>100397</v>
      </c>
    </row>
    <row r="71" spans="1:16" x14ac:dyDescent="0.2">
      <c r="A71" s="137" t="s">
        <v>5</v>
      </c>
      <c r="B71" s="175">
        <v>2008</v>
      </c>
      <c r="C71" s="140">
        <v>8388</v>
      </c>
      <c r="D71" s="140">
        <v>54485</v>
      </c>
      <c r="E71" s="140">
        <v>631</v>
      </c>
      <c r="F71" s="140">
        <v>9500</v>
      </c>
      <c r="G71" s="140">
        <v>137</v>
      </c>
      <c r="H71" s="140">
        <v>3250</v>
      </c>
      <c r="I71" s="140">
        <v>24</v>
      </c>
      <c r="J71" s="140">
        <v>7470</v>
      </c>
      <c r="K71" s="140">
        <v>712</v>
      </c>
      <c r="L71" s="140">
        <v>18085</v>
      </c>
      <c r="M71" s="140">
        <v>1662</v>
      </c>
      <c r="N71" s="140">
        <v>10017</v>
      </c>
      <c r="O71" s="140">
        <v>11554</v>
      </c>
      <c r="P71" s="140">
        <v>102807</v>
      </c>
    </row>
    <row r="72" spans="1:16" x14ac:dyDescent="0.2">
      <c r="A72" s="137" t="s">
        <v>5</v>
      </c>
      <c r="B72" s="175">
        <v>2009</v>
      </c>
      <c r="C72" s="140">
        <v>8353</v>
      </c>
      <c r="D72" s="140">
        <v>52420</v>
      </c>
      <c r="E72" s="140">
        <v>630</v>
      </c>
      <c r="F72" s="140">
        <v>9380</v>
      </c>
      <c r="G72" s="140">
        <v>129</v>
      </c>
      <c r="H72" s="140">
        <v>1426</v>
      </c>
      <c r="I72" s="140">
        <v>28</v>
      </c>
      <c r="J72" s="140">
        <v>7208</v>
      </c>
      <c r="K72" s="140">
        <v>710</v>
      </c>
      <c r="L72" s="140">
        <v>17871</v>
      </c>
      <c r="M72" s="140">
        <v>1669</v>
      </c>
      <c r="N72" s="140">
        <v>10609</v>
      </c>
      <c r="O72" s="140">
        <v>11519</v>
      </c>
      <c r="P72" s="140">
        <v>98914</v>
      </c>
    </row>
    <row r="73" spans="1:16" x14ac:dyDescent="0.2">
      <c r="A73" s="137" t="s">
        <v>5</v>
      </c>
      <c r="B73" s="175">
        <v>2010</v>
      </c>
      <c r="C73" s="140">
        <v>8348</v>
      </c>
      <c r="D73" s="140">
        <v>53210</v>
      </c>
      <c r="E73" s="140">
        <v>627</v>
      </c>
      <c r="F73" s="140">
        <v>9544</v>
      </c>
      <c r="G73" s="140">
        <v>131</v>
      </c>
      <c r="H73" s="140">
        <v>1367</v>
      </c>
      <c r="I73" s="140">
        <v>26</v>
      </c>
      <c r="J73" s="140">
        <v>8001</v>
      </c>
      <c r="K73" s="140">
        <v>689</v>
      </c>
      <c r="L73" s="140">
        <v>17493</v>
      </c>
      <c r="M73" s="140">
        <v>1745</v>
      </c>
      <c r="N73" s="140">
        <v>11126</v>
      </c>
      <c r="O73" s="140">
        <v>11566</v>
      </c>
      <c r="P73" s="140">
        <v>100741</v>
      </c>
    </row>
    <row r="74" spans="1:16" x14ac:dyDescent="0.2">
      <c r="A74" s="137" t="s">
        <v>5</v>
      </c>
      <c r="B74" s="175">
        <v>2011</v>
      </c>
      <c r="C74" s="140">
        <v>8662</v>
      </c>
      <c r="D74" s="140">
        <v>55698</v>
      </c>
      <c r="E74" s="140">
        <v>652</v>
      </c>
      <c r="F74" s="140">
        <v>7744</v>
      </c>
      <c r="G74" s="140">
        <v>132</v>
      </c>
      <c r="H74" s="140">
        <v>1312</v>
      </c>
      <c r="I74" s="140">
        <v>28</v>
      </c>
      <c r="J74" s="140">
        <v>6090</v>
      </c>
      <c r="K74" s="140">
        <v>715</v>
      </c>
      <c r="L74" s="140">
        <v>17365</v>
      </c>
      <c r="M74" s="140">
        <v>1925</v>
      </c>
      <c r="N74" s="140">
        <v>11692</v>
      </c>
      <c r="O74" s="140">
        <v>12114</v>
      </c>
      <c r="P74" s="140">
        <v>99901</v>
      </c>
    </row>
    <row r="75" spans="1:16" x14ac:dyDescent="0.2">
      <c r="A75" s="137" t="s">
        <v>5</v>
      </c>
      <c r="B75" s="175">
        <v>2012</v>
      </c>
      <c r="C75" s="140">
        <v>8714</v>
      </c>
      <c r="D75" s="140">
        <v>54661</v>
      </c>
      <c r="E75" s="140">
        <v>657</v>
      </c>
      <c r="F75" s="140">
        <v>7358</v>
      </c>
      <c r="G75" s="140">
        <v>130</v>
      </c>
      <c r="H75" s="140">
        <v>812</v>
      </c>
      <c r="I75" s="140">
        <v>32</v>
      </c>
      <c r="J75" s="140">
        <v>6251</v>
      </c>
      <c r="K75" s="140">
        <v>700</v>
      </c>
      <c r="L75" s="140">
        <v>17734</v>
      </c>
      <c r="M75" s="140">
        <v>2031</v>
      </c>
      <c r="N75" s="140">
        <v>12138</v>
      </c>
      <c r="O75" s="140">
        <v>12264</v>
      </c>
      <c r="P75" s="140">
        <v>98954</v>
      </c>
    </row>
    <row r="76" spans="1:16" x14ac:dyDescent="0.2">
      <c r="A76" s="23" t="s">
        <v>5</v>
      </c>
      <c r="B76" s="177">
        <v>2013</v>
      </c>
      <c r="C76" s="155">
        <v>8481</v>
      </c>
      <c r="D76" s="155">
        <v>53099</v>
      </c>
      <c r="E76" s="155">
        <v>626</v>
      </c>
      <c r="F76" s="155">
        <v>6852</v>
      </c>
      <c r="G76" s="155">
        <v>145</v>
      </c>
      <c r="H76" s="155">
        <v>1531</v>
      </c>
      <c r="I76" s="155">
        <v>32</v>
      </c>
      <c r="J76" s="155">
        <v>6470</v>
      </c>
      <c r="K76" s="155">
        <v>685</v>
      </c>
      <c r="L76" s="155">
        <v>17998</v>
      </c>
      <c r="M76" s="155">
        <v>2005</v>
      </c>
      <c r="N76" s="155">
        <v>12318</v>
      </c>
      <c r="O76" s="155">
        <v>11974</v>
      </c>
      <c r="P76" s="155">
        <v>98268</v>
      </c>
    </row>
    <row r="77" spans="1:16" x14ac:dyDescent="0.2">
      <c r="B77" s="178"/>
    </row>
    <row r="78" spans="1:16" x14ac:dyDescent="0.2">
      <c r="B78" s="178"/>
    </row>
  </sheetData>
  <mergeCells count="7">
    <mergeCell ref="K4:L4"/>
    <mergeCell ref="M4:N4"/>
    <mergeCell ref="O4:P4"/>
    <mergeCell ref="C4:D4"/>
    <mergeCell ref="E4:F4"/>
    <mergeCell ref="G4:H4"/>
    <mergeCell ref="I4:J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workbookViewId="0">
      <selection activeCell="D1" sqref="D1"/>
    </sheetView>
  </sheetViews>
  <sheetFormatPr defaultRowHeight="11.25" x14ac:dyDescent="0.2"/>
  <cols>
    <col min="1" max="1" width="14.28515625" style="24" customWidth="1"/>
    <col min="2" max="2" width="5.7109375" style="24" customWidth="1"/>
    <col min="3" max="16" width="8.7109375" style="24" customWidth="1"/>
    <col min="17" max="16384" width="9.140625" style="24"/>
  </cols>
  <sheetData>
    <row r="1" spans="1:16" ht="15" x14ac:dyDescent="0.25">
      <c r="A1" s="53" t="s">
        <v>462</v>
      </c>
    </row>
    <row r="3" spans="1:16" s="29" customFormat="1" ht="12.75" customHeight="1" x14ac:dyDescent="0.2">
      <c r="A3" s="206" t="s">
        <v>382</v>
      </c>
      <c r="B3" s="203" t="str">
        <f>Innehållsförteckning!D67</f>
        <v>Utländska aktiebolag inom de sex delbranscherna, med uppgift om antal företag och antal anställda per bransch och år.</v>
      </c>
      <c r="C3" s="203"/>
      <c r="D3" s="203"/>
      <c r="E3" s="203"/>
      <c r="F3" s="203"/>
      <c r="G3" s="203"/>
      <c r="H3" s="203"/>
      <c r="I3" s="203"/>
      <c r="J3" s="203"/>
      <c r="K3" s="203"/>
      <c r="L3" s="203"/>
      <c r="M3" s="203"/>
      <c r="N3" s="203"/>
      <c r="O3" s="203"/>
      <c r="P3" s="203"/>
    </row>
    <row r="4" spans="1:16" ht="24" customHeight="1" x14ac:dyDescent="0.2">
      <c r="A4" s="137" t="s">
        <v>342</v>
      </c>
      <c r="B4" s="29"/>
      <c r="C4" s="254" t="s">
        <v>70</v>
      </c>
      <c r="D4" s="254"/>
      <c r="E4" s="254" t="s">
        <v>69</v>
      </c>
      <c r="F4" s="254"/>
      <c r="G4" s="254" t="s">
        <v>68</v>
      </c>
      <c r="H4" s="254"/>
      <c r="I4" s="254" t="s">
        <v>67</v>
      </c>
      <c r="J4" s="254"/>
      <c r="K4" s="254" t="s">
        <v>66</v>
      </c>
      <c r="L4" s="254"/>
      <c r="M4" s="254" t="s">
        <v>65</v>
      </c>
      <c r="N4" s="254"/>
      <c r="O4" s="254" t="s">
        <v>5</v>
      </c>
      <c r="P4" s="254"/>
    </row>
    <row r="5" spans="1:16" x14ac:dyDescent="0.2">
      <c r="A5" s="23" t="s">
        <v>21</v>
      </c>
      <c r="B5" s="30" t="s">
        <v>58</v>
      </c>
      <c r="C5" s="30" t="s">
        <v>75</v>
      </c>
      <c r="D5" s="30" t="s">
        <v>9</v>
      </c>
      <c r="E5" s="30" t="s">
        <v>75</v>
      </c>
      <c r="F5" s="30" t="s">
        <v>9</v>
      </c>
      <c r="G5" s="30" t="s">
        <v>75</v>
      </c>
      <c r="H5" s="30" t="s">
        <v>9</v>
      </c>
      <c r="I5" s="30" t="s">
        <v>75</v>
      </c>
      <c r="J5" s="30" t="s">
        <v>9</v>
      </c>
      <c r="K5" s="30" t="s">
        <v>75</v>
      </c>
      <c r="L5" s="30" t="s">
        <v>9</v>
      </c>
      <c r="M5" s="30" t="s">
        <v>75</v>
      </c>
      <c r="N5" s="30" t="s">
        <v>9</v>
      </c>
      <c r="O5" s="30" t="s">
        <v>75</v>
      </c>
      <c r="P5" s="30" t="s">
        <v>9</v>
      </c>
    </row>
    <row r="6" spans="1:16" x14ac:dyDescent="0.2">
      <c r="A6" s="173" t="s">
        <v>443</v>
      </c>
      <c r="B6" s="175">
        <v>1997</v>
      </c>
      <c r="C6" s="140">
        <v>11</v>
      </c>
      <c r="D6" s="140">
        <v>8</v>
      </c>
      <c r="E6" s="140">
        <v>12</v>
      </c>
      <c r="F6" s="140">
        <v>15</v>
      </c>
      <c r="G6" s="140">
        <v>2</v>
      </c>
      <c r="H6" s="140">
        <v>4</v>
      </c>
      <c r="I6" s="140">
        <v>1</v>
      </c>
      <c r="J6" s="140">
        <v>0</v>
      </c>
      <c r="K6" s="140">
        <v>5</v>
      </c>
      <c r="L6" s="140">
        <v>1</v>
      </c>
      <c r="M6" s="140">
        <v>1</v>
      </c>
      <c r="N6" s="140">
        <v>1</v>
      </c>
      <c r="O6" s="140">
        <v>32</v>
      </c>
      <c r="P6" s="140">
        <v>29</v>
      </c>
    </row>
    <row r="7" spans="1:16" x14ac:dyDescent="0.2">
      <c r="A7" s="173" t="s">
        <v>443</v>
      </c>
      <c r="B7" s="175">
        <v>1998</v>
      </c>
      <c r="C7" s="140">
        <v>9</v>
      </c>
      <c r="D7" s="140">
        <v>16</v>
      </c>
      <c r="E7" s="140">
        <v>13</v>
      </c>
      <c r="F7" s="140">
        <v>18</v>
      </c>
      <c r="G7" s="140">
        <v>3</v>
      </c>
      <c r="H7" s="140">
        <v>4</v>
      </c>
      <c r="I7" s="140">
        <v>1</v>
      </c>
      <c r="J7" s="140">
        <v>0</v>
      </c>
      <c r="K7" s="140">
        <v>6</v>
      </c>
      <c r="L7" s="140">
        <v>0</v>
      </c>
      <c r="M7" s="140">
        <v>2</v>
      </c>
      <c r="N7" s="140">
        <v>0</v>
      </c>
      <c r="O7" s="140">
        <v>34</v>
      </c>
      <c r="P7" s="140">
        <v>38</v>
      </c>
    </row>
    <row r="8" spans="1:16" x14ac:dyDescent="0.2">
      <c r="A8" s="173" t="s">
        <v>443</v>
      </c>
      <c r="B8" s="175">
        <v>1999</v>
      </c>
      <c r="C8" s="140">
        <v>7</v>
      </c>
      <c r="D8" s="140">
        <v>13</v>
      </c>
      <c r="E8" s="140">
        <v>14</v>
      </c>
      <c r="F8" s="140">
        <v>11</v>
      </c>
      <c r="G8" s="140">
        <v>3</v>
      </c>
      <c r="H8" s="140">
        <v>1</v>
      </c>
      <c r="I8" s="140">
        <v>2</v>
      </c>
      <c r="J8" s="140">
        <v>0</v>
      </c>
      <c r="K8" s="140">
        <v>6</v>
      </c>
      <c r="L8" s="140">
        <v>0</v>
      </c>
      <c r="M8" s="140">
        <v>1</v>
      </c>
      <c r="N8" s="140">
        <v>0</v>
      </c>
      <c r="O8" s="140">
        <v>33</v>
      </c>
      <c r="P8" s="140">
        <v>25</v>
      </c>
    </row>
    <row r="9" spans="1:16" x14ac:dyDescent="0.2">
      <c r="A9" s="173" t="s">
        <v>443</v>
      </c>
      <c r="B9" s="175">
        <v>2000</v>
      </c>
      <c r="C9" s="140">
        <v>11</v>
      </c>
      <c r="D9" s="140">
        <v>14</v>
      </c>
      <c r="E9" s="140">
        <v>21</v>
      </c>
      <c r="F9" s="140">
        <v>25</v>
      </c>
      <c r="G9" s="140">
        <v>5</v>
      </c>
      <c r="H9" s="140">
        <v>4</v>
      </c>
      <c r="I9" s="140">
        <v>1</v>
      </c>
      <c r="J9" s="140">
        <v>0</v>
      </c>
      <c r="K9" s="140">
        <v>9</v>
      </c>
      <c r="L9" s="140">
        <v>0</v>
      </c>
      <c r="M9" s="140">
        <v>2</v>
      </c>
      <c r="N9" s="140">
        <v>2</v>
      </c>
      <c r="O9" s="140">
        <v>49</v>
      </c>
      <c r="P9" s="140">
        <v>45</v>
      </c>
    </row>
    <row r="10" spans="1:16" x14ac:dyDescent="0.2">
      <c r="A10" s="173" t="s">
        <v>443</v>
      </c>
      <c r="B10" s="175">
        <v>2001</v>
      </c>
      <c r="C10" s="140">
        <v>14</v>
      </c>
      <c r="D10" s="140">
        <v>21</v>
      </c>
      <c r="E10" s="140">
        <v>26</v>
      </c>
      <c r="F10" s="140">
        <v>23</v>
      </c>
      <c r="G10" s="140">
        <v>3</v>
      </c>
      <c r="H10" s="140">
        <v>3</v>
      </c>
      <c r="I10" s="140">
        <v>2</v>
      </c>
      <c r="J10" s="140">
        <v>0</v>
      </c>
      <c r="K10" s="140">
        <v>8</v>
      </c>
      <c r="L10" s="140">
        <v>0</v>
      </c>
      <c r="M10" s="140">
        <v>1</v>
      </c>
      <c r="N10" s="140">
        <v>2</v>
      </c>
      <c r="O10" s="140">
        <v>54</v>
      </c>
      <c r="P10" s="140">
        <v>49</v>
      </c>
    </row>
    <row r="11" spans="1:16" x14ac:dyDescent="0.2">
      <c r="A11" s="173" t="s">
        <v>443</v>
      </c>
      <c r="B11" s="175">
        <v>2002</v>
      </c>
      <c r="C11" s="140">
        <v>11</v>
      </c>
      <c r="D11" s="140">
        <v>16</v>
      </c>
      <c r="E11" s="140">
        <v>26</v>
      </c>
      <c r="F11" s="140">
        <v>18</v>
      </c>
      <c r="G11" s="140">
        <v>2</v>
      </c>
      <c r="H11" s="140">
        <v>2</v>
      </c>
      <c r="I11" s="140">
        <v>1</v>
      </c>
      <c r="J11" s="140">
        <v>0</v>
      </c>
      <c r="K11" s="140">
        <v>10</v>
      </c>
      <c r="L11" s="140">
        <v>0</v>
      </c>
      <c r="M11" s="140">
        <v>1</v>
      </c>
      <c r="N11" s="140">
        <v>0</v>
      </c>
      <c r="O11" s="140">
        <v>51</v>
      </c>
      <c r="P11" s="140">
        <v>36</v>
      </c>
    </row>
    <row r="12" spans="1:16" x14ac:dyDescent="0.2">
      <c r="A12" s="173" t="s">
        <v>443</v>
      </c>
      <c r="B12" s="175">
        <v>2003</v>
      </c>
      <c r="C12" s="140">
        <v>10</v>
      </c>
      <c r="D12" s="140">
        <v>12</v>
      </c>
      <c r="E12" s="140">
        <v>24</v>
      </c>
      <c r="F12" s="140">
        <v>19</v>
      </c>
      <c r="G12" s="140">
        <v>2</v>
      </c>
      <c r="H12" s="140">
        <v>2</v>
      </c>
      <c r="I12" s="140">
        <v>1</v>
      </c>
      <c r="J12" s="140">
        <v>0</v>
      </c>
      <c r="K12" s="140">
        <v>11</v>
      </c>
      <c r="L12" s="140">
        <v>4</v>
      </c>
      <c r="M12" s="140">
        <v>2</v>
      </c>
      <c r="N12" s="140">
        <v>0</v>
      </c>
      <c r="O12" s="140">
        <v>50</v>
      </c>
      <c r="P12" s="140">
        <v>37</v>
      </c>
    </row>
    <row r="13" spans="1:16" x14ac:dyDescent="0.2">
      <c r="A13" s="173" t="s">
        <v>443</v>
      </c>
      <c r="B13" s="175">
        <v>2004</v>
      </c>
      <c r="C13" s="140">
        <v>11</v>
      </c>
      <c r="D13" s="140">
        <v>7</v>
      </c>
      <c r="E13" s="140">
        <v>25</v>
      </c>
      <c r="F13" s="140">
        <v>14</v>
      </c>
      <c r="G13" s="140">
        <v>2</v>
      </c>
      <c r="H13" s="140">
        <v>3</v>
      </c>
      <c r="I13" s="140">
        <v>2</v>
      </c>
      <c r="J13" s="140">
        <v>2</v>
      </c>
      <c r="K13" s="140">
        <v>8</v>
      </c>
      <c r="L13" s="140">
        <v>0</v>
      </c>
      <c r="M13" s="140">
        <v>3</v>
      </c>
      <c r="N13" s="140">
        <v>1</v>
      </c>
      <c r="O13" s="140">
        <v>51</v>
      </c>
      <c r="P13" s="140">
        <v>27</v>
      </c>
    </row>
    <row r="14" spans="1:16" x14ac:dyDescent="0.2">
      <c r="A14" s="173" t="s">
        <v>443</v>
      </c>
      <c r="B14" s="175">
        <v>2005</v>
      </c>
      <c r="C14" s="140">
        <v>16</v>
      </c>
      <c r="D14" s="140">
        <v>6</v>
      </c>
      <c r="E14" s="140">
        <v>27</v>
      </c>
      <c r="F14" s="140">
        <v>14</v>
      </c>
      <c r="G14" s="140">
        <v>2</v>
      </c>
      <c r="H14" s="140">
        <v>2</v>
      </c>
      <c r="I14" s="140">
        <v>2</v>
      </c>
      <c r="J14" s="140">
        <v>2</v>
      </c>
      <c r="K14" s="140">
        <v>3</v>
      </c>
      <c r="L14" s="140">
        <v>6</v>
      </c>
      <c r="M14" s="140">
        <v>2</v>
      </c>
      <c r="N14" s="140">
        <v>1</v>
      </c>
      <c r="O14" s="140">
        <v>52</v>
      </c>
      <c r="P14" s="140">
        <v>31</v>
      </c>
    </row>
    <row r="15" spans="1:16" x14ac:dyDescent="0.2">
      <c r="A15" s="173" t="s">
        <v>443</v>
      </c>
      <c r="B15" s="175">
        <v>2006</v>
      </c>
      <c r="C15" s="140">
        <v>24</v>
      </c>
      <c r="D15" s="140">
        <v>18</v>
      </c>
      <c r="E15" s="140">
        <v>32</v>
      </c>
      <c r="F15" s="140">
        <v>20</v>
      </c>
      <c r="G15" s="140">
        <v>4</v>
      </c>
      <c r="H15" s="140">
        <v>3</v>
      </c>
      <c r="I15" s="140">
        <v>2</v>
      </c>
      <c r="J15" s="140">
        <v>4</v>
      </c>
      <c r="K15" s="140">
        <v>2</v>
      </c>
      <c r="L15" s="140">
        <v>0</v>
      </c>
      <c r="M15" s="140">
        <v>2</v>
      </c>
      <c r="N15" s="140">
        <v>1</v>
      </c>
      <c r="O15" s="140">
        <v>66</v>
      </c>
      <c r="P15" s="140">
        <v>46</v>
      </c>
    </row>
    <row r="16" spans="1:16" x14ac:dyDescent="0.2">
      <c r="A16" s="173" t="s">
        <v>443</v>
      </c>
      <c r="B16" s="175">
        <v>2007</v>
      </c>
      <c r="C16" s="140">
        <v>24</v>
      </c>
      <c r="D16" s="140">
        <v>19</v>
      </c>
      <c r="E16" s="140">
        <v>25</v>
      </c>
      <c r="F16" s="140">
        <v>8</v>
      </c>
      <c r="G16" s="140">
        <v>9</v>
      </c>
      <c r="H16" s="140">
        <v>9</v>
      </c>
      <c r="I16" s="140">
        <v>2</v>
      </c>
      <c r="J16" s="140">
        <v>0</v>
      </c>
      <c r="K16" s="140">
        <v>4</v>
      </c>
      <c r="L16" s="140">
        <v>1</v>
      </c>
      <c r="M16" s="140">
        <v>3</v>
      </c>
      <c r="N16" s="140">
        <v>5</v>
      </c>
      <c r="O16" s="140">
        <v>67</v>
      </c>
      <c r="P16" s="140">
        <v>42</v>
      </c>
    </row>
    <row r="17" spans="1:16" x14ac:dyDescent="0.2">
      <c r="A17" s="173" t="s">
        <v>443</v>
      </c>
      <c r="B17" s="175">
        <v>2008</v>
      </c>
      <c r="C17" s="140">
        <v>26</v>
      </c>
      <c r="D17" s="140">
        <v>29</v>
      </c>
      <c r="E17" s="140">
        <v>22</v>
      </c>
      <c r="F17" s="140">
        <v>6</v>
      </c>
      <c r="G17" s="140">
        <v>8</v>
      </c>
      <c r="H17" s="140">
        <v>11</v>
      </c>
      <c r="I17" s="140">
        <v>2</v>
      </c>
      <c r="J17" s="140">
        <v>0</v>
      </c>
      <c r="K17" s="140">
        <v>3</v>
      </c>
      <c r="L17" s="140">
        <v>1</v>
      </c>
      <c r="M17" s="140">
        <v>1</v>
      </c>
      <c r="N17" s="140">
        <v>0</v>
      </c>
      <c r="O17" s="140">
        <v>62</v>
      </c>
      <c r="P17" s="140">
        <v>47</v>
      </c>
    </row>
    <row r="18" spans="1:16" x14ac:dyDescent="0.2">
      <c r="A18" s="173" t="s">
        <v>443</v>
      </c>
      <c r="B18" s="175">
        <v>2009</v>
      </c>
      <c r="C18" s="140">
        <v>25</v>
      </c>
      <c r="D18" s="140">
        <v>21</v>
      </c>
      <c r="E18" s="140">
        <v>27</v>
      </c>
      <c r="F18" s="140">
        <v>12</v>
      </c>
      <c r="G18" s="140">
        <v>9</v>
      </c>
      <c r="H18" s="140">
        <v>14</v>
      </c>
      <c r="I18" s="140">
        <v>1</v>
      </c>
      <c r="J18" s="140">
        <v>0</v>
      </c>
      <c r="K18" s="140">
        <v>2</v>
      </c>
      <c r="L18" s="140">
        <v>0</v>
      </c>
      <c r="M18" s="140">
        <v>1</v>
      </c>
      <c r="N18" s="140">
        <v>0</v>
      </c>
      <c r="O18" s="140">
        <v>65</v>
      </c>
      <c r="P18" s="140">
        <v>47</v>
      </c>
    </row>
    <row r="19" spans="1:16" x14ac:dyDescent="0.2">
      <c r="A19" s="173" t="s">
        <v>443</v>
      </c>
      <c r="B19" s="175">
        <v>2010</v>
      </c>
      <c r="C19" s="140">
        <v>28</v>
      </c>
      <c r="D19" s="140">
        <v>35</v>
      </c>
      <c r="E19" s="140">
        <v>25</v>
      </c>
      <c r="F19" s="140">
        <v>14</v>
      </c>
      <c r="G19" s="140">
        <v>10</v>
      </c>
      <c r="H19" s="140">
        <v>15</v>
      </c>
      <c r="I19" s="140">
        <v>2</v>
      </c>
      <c r="J19" s="140">
        <v>0</v>
      </c>
      <c r="K19" s="140">
        <v>0</v>
      </c>
      <c r="L19" s="140">
        <v>0</v>
      </c>
      <c r="M19" s="140">
        <v>0</v>
      </c>
      <c r="N19" s="140">
        <v>0</v>
      </c>
      <c r="O19" s="140">
        <v>65</v>
      </c>
      <c r="P19" s="140">
        <v>64</v>
      </c>
    </row>
    <row r="20" spans="1:16" x14ac:dyDescent="0.2">
      <c r="A20" s="173" t="s">
        <v>443</v>
      </c>
      <c r="B20" s="175">
        <v>2011</v>
      </c>
      <c r="C20" s="140">
        <v>30</v>
      </c>
      <c r="D20" s="140">
        <v>37</v>
      </c>
      <c r="E20" s="140">
        <v>23</v>
      </c>
      <c r="F20" s="140">
        <v>14</v>
      </c>
      <c r="G20" s="140">
        <v>13</v>
      </c>
      <c r="H20" s="140">
        <v>10</v>
      </c>
      <c r="I20" s="140">
        <v>1</v>
      </c>
      <c r="J20" s="140">
        <v>0</v>
      </c>
      <c r="K20" s="140">
        <v>1</v>
      </c>
      <c r="L20" s="140">
        <v>0</v>
      </c>
      <c r="M20" s="140">
        <v>0</v>
      </c>
      <c r="N20" s="140">
        <v>0</v>
      </c>
      <c r="O20" s="140">
        <v>68</v>
      </c>
      <c r="P20" s="140">
        <v>61</v>
      </c>
    </row>
    <row r="21" spans="1:16" x14ac:dyDescent="0.2">
      <c r="A21" s="173" t="s">
        <v>443</v>
      </c>
      <c r="B21" s="175">
        <v>2012</v>
      </c>
      <c r="C21" s="140">
        <v>30</v>
      </c>
      <c r="D21" s="140">
        <v>23</v>
      </c>
      <c r="E21" s="140">
        <v>18</v>
      </c>
      <c r="F21" s="140">
        <v>3</v>
      </c>
      <c r="G21" s="140">
        <v>12</v>
      </c>
      <c r="H21" s="140">
        <v>10</v>
      </c>
      <c r="I21" s="140">
        <v>3</v>
      </c>
      <c r="J21" s="140">
        <v>1</v>
      </c>
      <c r="K21" s="140">
        <v>1</v>
      </c>
      <c r="L21" s="140">
        <v>0</v>
      </c>
      <c r="M21" s="140">
        <v>0</v>
      </c>
      <c r="N21" s="140">
        <v>0</v>
      </c>
      <c r="O21" s="140">
        <v>64</v>
      </c>
      <c r="P21" s="140">
        <v>37</v>
      </c>
    </row>
    <row r="22" spans="1:16" x14ac:dyDescent="0.2">
      <c r="A22" s="173" t="s">
        <v>443</v>
      </c>
      <c r="B22" s="175">
        <v>2013</v>
      </c>
      <c r="C22" s="140">
        <v>26</v>
      </c>
      <c r="D22" s="140">
        <v>20</v>
      </c>
      <c r="E22" s="140">
        <v>15</v>
      </c>
      <c r="F22" s="140">
        <v>4</v>
      </c>
      <c r="G22" s="140">
        <v>7</v>
      </c>
      <c r="H22" s="140">
        <v>6</v>
      </c>
      <c r="I22" s="140">
        <v>7</v>
      </c>
      <c r="J22" s="140">
        <v>4</v>
      </c>
      <c r="K22" s="140">
        <v>1</v>
      </c>
      <c r="L22" s="140">
        <v>0</v>
      </c>
      <c r="M22" s="140">
        <v>0</v>
      </c>
      <c r="N22" s="140">
        <v>0</v>
      </c>
      <c r="O22" s="140">
        <v>56</v>
      </c>
      <c r="P22" s="140">
        <v>34</v>
      </c>
    </row>
    <row r="23" spans="1:16" x14ac:dyDescent="0.2">
      <c r="A23" s="173"/>
      <c r="B23" s="175"/>
      <c r="C23" s="140"/>
      <c r="D23" s="140"/>
      <c r="E23" s="140"/>
      <c r="F23" s="140"/>
      <c r="G23" s="140"/>
      <c r="H23" s="140"/>
      <c r="I23" s="140"/>
      <c r="J23" s="140"/>
      <c r="K23" s="140"/>
      <c r="L23" s="140"/>
      <c r="M23" s="140"/>
      <c r="N23" s="140"/>
      <c r="O23" s="140"/>
      <c r="P23" s="140"/>
    </row>
    <row r="24" spans="1:16" x14ac:dyDescent="0.2">
      <c r="A24" s="173" t="s">
        <v>447</v>
      </c>
      <c r="B24" s="175">
        <v>1997</v>
      </c>
      <c r="C24" s="140">
        <v>16</v>
      </c>
      <c r="D24" s="140">
        <v>213</v>
      </c>
      <c r="E24" s="140">
        <v>4</v>
      </c>
      <c r="F24" s="140">
        <v>78</v>
      </c>
      <c r="G24" s="140">
        <v>2</v>
      </c>
      <c r="H24" s="140">
        <v>55</v>
      </c>
      <c r="I24" s="140">
        <v>0</v>
      </c>
      <c r="J24" s="140">
        <v>0</v>
      </c>
      <c r="K24" s="140">
        <v>1</v>
      </c>
      <c r="L24" s="140">
        <v>5</v>
      </c>
      <c r="M24" s="140">
        <v>0</v>
      </c>
      <c r="N24" s="140">
        <v>0</v>
      </c>
      <c r="O24" s="140">
        <v>23</v>
      </c>
      <c r="P24" s="140">
        <v>351</v>
      </c>
    </row>
    <row r="25" spans="1:16" x14ac:dyDescent="0.2">
      <c r="A25" s="173" t="s">
        <v>447</v>
      </c>
      <c r="B25" s="175">
        <v>1998</v>
      </c>
      <c r="C25" s="140">
        <v>22</v>
      </c>
      <c r="D25" s="140">
        <v>292</v>
      </c>
      <c r="E25" s="140">
        <v>2</v>
      </c>
      <c r="F25" s="140">
        <v>48</v>
      </c>
      <c r="G25" s="140">
        <v>2</v>
      </c>
      <c r="H25" s="140">
        <v>56</v>
      </c>
      <c r="I25" s="140">
        <v>0</v>
      </c>
      <c r="J25" s="140">
        <v>0</v>
      </c>
      <c r="K25" s="140">
        <v>3</v>
      </c>
      <c r="L25" s="140">
        <v>91</v>
      </c>
      <c r="M25" s="140">
        <v>0</v>
      </c>
      <c r="N25" s="140">
        <v>0</v>
      </c>
      <c r="O25" s="140">
        <v>29</v>
      </c>
      <c r="P25" s="140">
        <v>487</v>
      </c>
    </row>
    <row r="26" spans="1:16" x14ac:dyDescent="0.2">
      <c r="A26" s="173" t="s">
        <v>447</v>
      </c>
      <c r="B26" s="175">
        <v>1999</v>
      </c>
      <c r="C26" s="140">
        <v>29</v>
      </c>
      <c r="D26" s="140">
        <v>426</v>
      </c>
      <c r="E26" s="140">
        <v>6</v>
      </c>
      <c r="F26" s="140">
        <v>135</v>
      </c>
      <c r="G26" s="140">
        <v>2</v>
      </c>
      <c r="H26" s="140">
        <v>51</v>
      </c>
      <c r="I26" s="140">
        <v>0</v>
      </c>
      <c r="J26" s="140">
        <v>0</v>
      </c>
      <c r="K26" s="140">
        <v>2</v>
      </c>
      <c r="L26" s="140">
        <v>24</v>
      </c>
      <c r="M26" s="140">
        <v>0</v>
      </c>
      <c r="N26" s="140">
        <v>0</v>
      </c>
      <c r="O26" s="140">
        <v>39</v>
      </c>
      <c r="P26" s="140">
        <v>636</v>
      </c>
    </row>
    <row r="27" spans="1:16" x14ac:dyDescent="0.2">
      <c r="A27" s="173" t="s">
        <v>447</v>
      </c>
      <c r="B27" s="175">
        <v>2000</v>
      </c>
      <c r="C27" s="140">
        <v>28</v>
      </c>
      <c r="D27" s="140">
        <v>588</v>
      </c>
      <c r="E27" s="140">
        <v>6</v>
      </c>
      <c r="F27" s="140">
        <v>134</v>
      </c>
      <c r="G27" s="140">
        <v>2</v>
      </c>
      <c r="H27" s="140">
        <v>16</v>
      </c>
      <c r="I27" s="140">
        <v>0</v>
      </c>
      <c r="J27" s="140">
        <v>0</v>
      </c>
      <c r="K27" s="140">
        <v>1</v>
      </c>
      <c r="L27" s="140">
        <v>10</v>
      </c>
      <c r="M27" s="140">
        <v>0</v>
      </c>
      <c r="N27" s="140">
        <v>0</v>
      </c>
      <c r="O27" s="140">
        <v>37</v>
      </c>
      <c r="P27" s="140">
        <v>748</v>
      </c>
    </row>
    <row r="28" spans="1:16" x14ac:dyDescent="0.2">
      <c r="A28" s="173" t="s">
        <v>447</v>
      </c>
      <c r="B28" s="175">
        <v>2001</v>
      </c>
      <c r="C28" s="140">
        <v>23</v>
      </c>
      <c r="D28" s="140">
        <v>454</v>
      </c>
      <c r="E28" s="140">
        <v>6</v>
      </c>
      <c r="F28" s="140">
        <v>112</v>
      </c>
      <c r="G28" s="140">
        <v>3</v>
      </c>
      <c r="H28" s="140">
        <v>43</v>
      </c>
      <c r="I28" s="140">
        <v>0</v>
      </c>
      <c r="J28" s="140">
        <v>0</v>
      </c>
      <c r="K28" s="140">
        <v>1</v>
      </c>
      <c r="L28" s="140">
        <v>10</v>
      </c>
      <c r="M28" s="140">
        <v>1</v>
      </c>
      <c r="N28" s="140">
        <v>9</v>
      </c>
      <c r="O28" s="140">
        <v>34</v>
      </c>
      <c r="P28" s="140">
        <v>628</v>
      </c>
    </row>
    <row r="29" spans="1:16" x14ac:dyDescent="0.2">
      <c r="A29" s="173" t="s">
        <v>447</v>
      </c>
      <c r="B29" s="175">
        <v>2002</v>
      </c>
      <c r="C29" s="140">
        <v>17</v>
      </c>
      <c r="D29" s="140">
        <v>398</v>
      </c>
      <c r="E29" s="140">
        <v>7</v>
      </c>
      <c r="F29" s="140">
        <v>158</v>
      </c>
      <c r="G29" s="140">
        <v>3</v>
      </c>
      <c r="H29" s="140">
        <v>39</v>
      </c>
      <c r="I29" s="140">
        <v>0</v>
      </c>
      <c r="J29" s="140">
        <v>0</v>
      </c>
      <c r="K29" s="140">
        <v>2</v>
      </c>
      <c r="L29" s="140">
        <v>50</v>
      </c>
      <c r="M29" s="140">
        <v>0</v>
      </c>
      <c r="N29" s="140">
        <v>0</v>
      </c>
      <c r="O29" s="140">
        <v>29</v>
      </c>
      <c r="P29" s="140">
        <v>645</v>
      </c>
    </row>
    <row r="30" spans="1:16" x14ac:dyDescent="0.2">
      <c r="A30" s="173" t="s">
        <v>447</v>
      </c>
      <c r="B30" s="175">
        <v>2003</v>
      </c>
      <c r="C30" s="140">
        <v>18</v>
      </c>
      <c r="D30" s="140">
        <v>341</v>
      </c>
      <c r="E30" s="140">
        <v>7</v>
      </c>
      <c r="F30" s="140">
        <v>128</v>
      </c>
      <c r="G30" s="140">
        <v>5</v>
      </c>
      <c r="H30" s="140">
        <v>79</v>
      </c>
      <c r="I30" s="140">
        <v>0</v>
      </c>
      <c r="J30" s="140">
        <v>0</v>
      </c>
      <c r="K30" s="140">
        <v>3</v>
      </c>
      <c r="L30" s="140">
        <v>83</v>
      </c>
      <c r="M30" s="140">
        <v>0</v>
      </c>
      <c r="N30" s="140">
        <v>0</v>
      </c>
      <c r="O30" s="140">
        <v>33</v>
      </c>
      <c r="P30" s="140">
        <v>631</v>
      </c>
    </row>
    <row r="31" spans="1:16" x14ac:dyDescent="0.2">
      <c r="A31" s="173" t="s">
        <v>447</v>
      </c>
      <c r="B31" s="175">
        <v>2004</v>
      </c>
      <c r="C31" s="140">
        <v>21</v>
      </c>
      <c r="D31" s="140">
        <v>417</v>
      </c>
      <c r="E31" s="140">
        <v>7</v>
      </c>
      <c r="F31" s="140">
        <v>164</v>
      </c>
      <c r="G31" s="140">
        <v>5</v>
      </c>
      <c r="H31" s="140">
        <v>69</v>
      </c>
      <c r="I31" s="140">
        <v>1</v>
      </c>
      <c r="J31" s="140">
        <v>21</v>
      </c>
      <c r="K31" s="140">
        <v>5</v>
      </c>
      <c r="L31" s="140">
        <v>80</v>
      </c>
      <c r="M31" s="140">
        <v>0</v>
      </c>
      <c r="N31" s="140">
        <v>0</v>
      </c>
      <c r="O31" s="140">
        <v>39</v>
      </c>
      <c r="P31" s="140">
        <v>751</v>
      </c>
    </row>
    <row r="32" spans="1:16" x14ac:dyDescent="0.2">
      <c r="A32" s="173" t="s">
        <v>447</v>
      </c>
      <c r="B32" s="175">
        <v>2005</v>
      </c>
      <c r="C32" s="140">
        <v>17</v>
      </c>
      <c r="D32" s="140">
        <v>352</v>
      </c>
      <c r="E32" s="140">
        <v>9</v>
      </c>
      <c r="F32" s="140">
        <v>176</v>
      </c>
      <c r="G32" s="140">
        <v>7</v>
      </c>
      <c r="H32" s="140">
        <v>93</v>
      </c>
      <c r="I32" s="140">
        <v>3</v>
      </c>
      <c r="J32" s="140">
        <v>52</v>
      </c>
      <c r="K32" s="140">
        <v>3</v>
      </c>
      <c r="L32" s="140">
        <v>63</v>
      </c>
      <c r="M32" s="140">
        <v>0</v>
      </c>
      <c r="N32" s="140">
        <v>0</v>
      </c>
      <c r="O32" s="140">
        <v>39</v>
      </c>
      <c r="P32" s="140">
        <v>736</v>
      </c>
    </row>
    <row r="33" spans="1:16" x14ac:dyDescent="0.2">
      <c r="A33" s="173" t="s">
        <v>447</v>
      </c>
      <c r="B33" s="175">
        <v>2006</v>
      </c>
      <c r="C33" s="140">
        <v>21</v>
      </c>
      <c r="D33" s="140">
        <v>382</v>
      </c>
      <c r="E33" s="140">
        <v>7</v>
      </c>
      <c r="F33" s="140">
        <v>137</v>
      </c>
      <c r="G33" s="140">
        <v>5</v>
      </c>
      <c r="H33" s="140">
        <v>108</v>
      </c>
      <c r="I33" s="140">
        <v>2</v>
      </c>
      <c r="J33" s="140">
        <v>32</v>
      </c>
      <c r="K33" s="140">
        <v>5</v>
      </c>
      <c r="L33" s="140">
        <v>123</v>
      </c>
      <c r="M33" s="140">
        <v>2</v>
      </c>
      <c r="N33" s="140">
        <v>23</v>
      </c>
      <c r="O33" s="140">
        <v>42</v>
      </c>
      <c r="P33" s="140">
        <v>805</v>
      </c>
    </row>
    <row r="34" spans="1:16" x14ac:dyDescent="0.2">
      <c r="A34" s="173" t="s">
        <v>447</v>
      </c>
      <c r="B34" s="175">
        <v>2007</v>
      </c>
      <c r="C34" s="140">
        <v>32</v>
      </c>
      <c r="D34" s="140">
        <v>620</v>
      </c>
      <c r="E34" s="140">
        <v>9</v>
      </c>
      <c r="F34" s="140">
        <v>123</v>
      </c>
      <c r="G34" s="140">
        <v>5</v>
      </c>
      <c r="H34" s="140">
        <v>100</v>
      </c>
      <c r="I34" s="140">
        <v>2</v>
      </c>
      <c r="J34" s="140">
        <v>31</v>
      </c>
      <c r="K34" s="140">
        <v>7</v>
      </c>
      <c r="L34" s="140">
        <v>151</v>
      </c>
      <c r="M34" s="140">
        <v>1</v>
      </c>
      <c r="N34" s="140">
        <v>36</v>
      </c>
      <c r="O34" s="140">
        <v>56</v>
      </c>
      <c r="P34" s="140">
        <v>1061</v>
      </c>
    </row>
    <row r="35" spans="1:16" x14ac:dyDescent="0.2">
      <c r="A35" s="173" t="s">
        <v>447</v>
      </c>
      <c r="B35" s="175">
        <v>2008</v>
      </c>
      <c r="C35" s="140">
        <v>36</v>
      </c>
      <c r="D35" s="140">
        <v>737</v>
      </c>
      <c r="E35" s="140">
        <v>10</v>
      </c>
      <c r="F35" s="140">
        <v>200</v>
      </c>
      <c r="G35" s="140">
        <v>5</v>
      </c>
      <c r="H35" s="140">
        <v>106</v>
      </c>
      <c r="I35" s="140">
        <v>2</v>
      </c>
      <c r="J35" s="140">
        <v>34</v>
      </c>
      <c r="K35" s="140">
        <v>7</v>
      </c>
      <c r="L35" s="140">
        <v>146</v>
      </c>
      <c r="M35" s="140">
        <v>2</v>
      </c>
      <c r="N35" s="140">
        <v>40</v>
      </c>
      <c r="O35" s="140">
        <v>62</v>
      </c>
      <c r="P35" s="140">
        <v>1263</v>
      </c>
    </row>
    <row r="36" spans="1:16" x14ac:dyDescent="0.2">
      <c r="A36" s="173" t="s">
        <v>447</v>
      </c>
      <c r="B36" s="175">
        <v>2009</v>
      </c>
      <c r="C36" s="140">
        <v>39</v>
      </c>
      <c r="D36" s="140">
        <v>829</v>
      </c>
      <c r="E36" s="140">
        <v>9</v>
      </c>
      <c r="F36" s="140">
        <v>187</v>
      </c>
      <c r="G36" s="140">
        <v>5</v>
      </c>
      <c r="H36" s="140">
        <v>105</v>
      </c>
      <c r="I36" s="140">
        <v>1</v>
      </c>
      <c r="J36" s="140">
        <v>28</v>
      </c>
      <c r="K36" s="140">
        <v>7</v>
      </c>
      <c r="L36" s="140">
        <v>184</v>
      </c>
      <c r="M36" s="140">
        <v>2</v>
      </c>
      <c r="N36" s="140">
        <v>53</v>
      </c>
      <c r="O36" s="140">
        <v>63</v>
      </c>
      <c r="P36" s="140">
        <v>1386</v>
      </c>
    </row>
    <row r="37" spans="1:16" x14ac:dyDescent="0.2">
      <c r="A37" s="173" t="s">
        <v>447</v>
      </c>
      <c r="B37" s="175">
        <v>2010</v>
      </c>
      <c r="C37" s="140">
        <v>34</v>
      </c>
      <c r="D37" s="140">
        <v>669</v>
      </c>
      <c r="E37" s="140">
        <v>9</v>
      </c>
      <c r="F37" s="140">
        <v>156</v>
      </c>
      <c r="G37" s="140">
        <v>4</v>
      </c>
      <c r="H37" s="140">
        <v>89</v>
      </c>
      <c r="I37" s="140">
        <v>2</v>
      </c>
      <c r="J37" s="140">
        <v>46</v>
      </c>
      <c r="K37" s="140">
        <v>3</v>
      </c>
      <c r="L37" s="140">
        <v>74</v>
      </c>
      <c r="M37" s="140">
        <v>1</v>
      </c>
      <c r="N37" s="140">
        <v>18</v>
      </c>
      <c r="O37" s="140">
        <v>53</v>
      </c>
      <c r="P37" s="140">
        <v>1052</v>
      </c>
    </row>
    <row r="38" spans="1:16" x14ac:dyDescent="0.2">
      <c r="A38" s="173" t="s">
        <v>447</v>
      </c>
      <c r="B38" s="175">
        <v>2011</v>
      </c>
      <c r="C38" s="140">
        <v>32</v>
      </c>
      <c r="D38" s="140">
        <v>598</v>
      </c>
      <c r="E38" s="140">
        <v>12</v>
      </c>
      <c r="F38" s="140">
        <v>300</v>
      </c>
      <c r="G38" s="140">
        <v>7</v>
      </c>
      <c r="H38" s="140">
        <v>107</v>
      </c>
      <c r="I38" s="140">
        <v>3</v>
      </c>
      <c r="J38" s="140">
        <v>97</v>
      </c>
      <c r="K38" s="140">
        <v>3</v>
      </c>
      <c r="L38" s="140">
        <v>73</v>
      </c>
      <c r="M38" s="140">
        <v>1</v>
      </c>
      <c r="N38" s="140">
        <v>18</v>
      </c>
      <c r="O38" s="140">
        <v>58</v>
      </c>
      <c r="P38" s="140">
        <v>1193</v>
      </c>
    </row>
    <row r="39" spans="1:16" x14ac:dyDescent="0.2">
      <c r="A39" s="173" t="s">
        <v>447</v>
      </c>
      <c r="B39" s="175">
        <v>2012</v>
      </c>
      <c r="C39" s="140">
        <v>29</v>
      </c>
      <c r="D39" s="140">
        <v>554</v>
      </c>
      <c r="E39" s="140">
        <v>11</v>
      </c>
      <c r="F39" s="140">
        <v>201</v>
      </c>
      <c r="G39" s="140">
        <v>6</v>
      </c>
      <c r="H39" s="140">
        <v>108</v>
      </c>
      <c r="I39" s="140">
        <v>0</v>
      </c>
      <c r="J39" s="140">
        <v>0</v>
      </c>
      <c r="K39" s="140">
        <v>4</v>
      </c>
      <c r="L39" s="140">
        <v>122</v>
      </c>
      <c r="M39" s="140">
        <v>1</v>
      </c>
      <c r="N39" s="140">
        <v>17</v>
      </c>
      <c r="O39" s="140">
        <v>51</v>
      </c>
      <c r="P39" s="140">
        <v>1002</v>
      </c>
    </row>
    <row r="40" spans="1:16" x14ac:dyDescent="0.2">
      <c r="A40" s="173" t="s">
        <v>447</v>
      </c>
      <c r="B40" s="175">
        <v>2013</v>
      </c>
      <c r="C40" s="140">
        <v>29</v>
      </c>
      <c r="D40" s="140">
        <v>546</v>
      </c>
      <c r="E40" s="140">
        <v>12</v>
      </c>
      <c r="F40" s="140">
        <v>196</v>
      </c>
      <c r="G40" s="140">
        <v>2</v>
      </c>
      <c r="H40" s="140">
        <v>23</v>
      </c>
      <c r="I40" s="140">
        <v>0</v>
      </c>
      <c r="J40" s="140">
        <v>0</v>
      </c>
      <c r="K40" s="140">
        <v>3</v>
      </c>
      <c r="L40" s="140">
        <v>75</v>
      </c>
      <c r="M40" s="140">
        <v>1</v>
      </c>
      <c r="N40" s="140">
        <v>14</v>
      </c>
      <c r="O40" s="140">
        <v>47</v>
      </c>
      <c r="P40" s="140">
        <v>854</v>
      </c>
    </row>
    <row r="41" spans="1:16" x14ac:dyDescent="0.2">
      <c r="A41" s="173"/>
      <c r="B41" s="175"/>
      <c r="C41" s="140"/>
      <c r="D41" s="140"/>
      <c r="E41" s="140"/>
      <c r="F41" s="140"/>
      <c r="G41" s="140"/>
      <c r="H41" s="140"/>
      <c r="I41" s="140"/>
      <c r="J41" s="140"/>
      <c r="K41" s="140"/>
      <c r="L41" s="140"/>
      <c r="M41" s="140"/>
      <c r="N41" s="140"/>
      <c r="O41" s="140"/>
      <c r="P41" s="140"/>
    </row>
    <row r="42" spans="1:16" x14ac:dyDescent="0.2">
      <c r="A42" s="173" t="s">
        <v>444</v>
      </c>
      <c r="B42" s="175">
        <v>1997</v>
      </c>
      <c r="C42" s="140">
        <v>2</v>
      </c>
      <c r="D42" s="140">
        <v>213</v>
      </c>
      <c r="E42" s="140">
        <v>12</v>
      </c>
      <c r="F42" s="140">
        <v>2960</v>
      </c>
      <c r="G42" s="140">
        <v>2</v>
      </c>
      <c r="H42" s="140">
        <v>404</v>
      </c>
      <c r="I42" s="140">
        <v>0</v>
      </c>
      <c r="J42" s="140">
        <v>0</v>
      </c>
      <c r="K42" s="140">
        <v>2</v>
      </c>
      <c r="L42" s="140">
        <v>5570</v>
      </c>
      <c r="M42" s="140">
        <v>0</v>
      </c>
      <c r="N42" s="140">
        <v>0</v>
      </c>
      <c r="O42" s="140">
        <v>18</v>
      </c>
      <c r="P42" s="140">
        <v>9147</v>
      </c>
    </row>
    <row r="43" spans="1:16" x14ac:dyDescent="0.2">
      <c r="A43" s="173" t="s">
        <v>444</v>
      </c>
      <c r="B43" s="175">
        <v>1998</v>
      </c>
      <c r="C43" s="140">
        <v>3</v>
      </c>
      <c r="D43" s="140">
        <v>1106</v>
      </c>
      <c r="E43" s="140">
        <v>10</v>
      </c>
      <c r="F43" s="140">
        <v>2577</v>
      </c>
      <c r="G43" s="140">
        <v>3</v>
      </c>
      <c r="H43" s="140">
        <v>879</v>
      </c>
      <c r="I43" s="140">
        <v>0</v>
      </c>
      <c r="J43" s="140">
        <v>0</v>
      </c>
      <c r="K43" s="140">
        <v>4</v>
      </c>
      <c r="L43" s="140">
        <v>8700</v>
      </c>
      <c r="M43" s="140">
        <v>0</v>
      </c>
      <c r="N43" s="140">
        <v>0</v>
      </c>
      <c r="O43" s="140">
        <v>20</v>
      </c>
      <c r="P43" s="140">
        <v>13262</v>
      </c>
    </row>
    <row r="44" spans="1:16" x14ac:dyDescent="0.2">
      <c r="A44" s="173" t="s">
        <v>444</v>
      </c>
      <c r="B44" s="175">
        <v>1999</v>
      </c>
      <c r="C44" s="140">
        <v>12</v>
      </c>
      <c r="D44" s="140">
        <v>7847</v>
      </c>
      <c r="E44" s="140">
        <v>11</v>
      </c>
      <c r="F44" s="140">
        <v>2709</v>
      </c>
      <c r="G44" s="140">
        <v>3</v>
      </c>
      <c r="H44" s="140">
        <v>1333</v>
      </c>
      <c r="I44" s="140">
        <v>0</v>
      </c>
      <c r="J44" s="140">
        <v>0</v>
      </c>
      <c r="K44" s="140">
        <v>4</v>
      </c>
      <c r="L44" s="140">
        <v>10568</v>
      </c>
      <c r="M44" s="140">
        <v>0</v>
      </c>
      <c r="N44" s="140">
        <v>0</v>
      </c>
      <c r="O44" s="140">
        <v>30</v>
      </c>
      <c r="P44" s="140">
        <v>22457</v>
      </c>
    </row>
    <row r="45" spans="1:16" x14ac:dyDescent="0.2">
      <c r="A45" s="173" t="s">
        <v>444</v>
      </c>
      <c r="B45" s="175">
        <v>2000</v>
      </c>
      <c r="C45" s="140">
        <v>11</v>
      </c>
      <c r="D45" s="140">
        <v>8124</v>
      </c>
      <c r="E45" s="140">
        <v>11</v>
      </c>
      <c r="F45" s="140">
        <v>2655</v>
      </c>
      <c r="G45" s="140">
        <v>3</v>
      </c>
      <c r="H45" s="140">
        <v>1442</v>
      </c>
      <c r="I45" s="140">
        <v>0</v>
      </c>
      <c r="J45" s="140">
        <v>0</v>
      </c>
      <c r="K45" s="140">
        <v>6</v>
      </c>
      <c r="L45" s="140">
        <v>11731</v>
      </c>
      <c r="M45" s="140">
        <v>0</v>
      </c>
      <c r="N45" s="140">
        <v>0</v>
      </c>
      <c r="O45" s="140">
        <v>31</v>
      </c>
      <c r="P45" s="140">
        <v>23952</v>
      </c>
    </row>
    <row r="46" spans="1:16" x14ac:dyDescent="0.2">
      <c r="A46" s="173" t="s">
        <v>444</v>
      </c>
      <c r="B46" s="175">
        <v>2001</v>
      </c>
      <c r="C46" s="140">
        <v>10</v>
      </c>
      <c r="D46" s="140">
        <v>8258</v>
      </c>
      <c r="E46" s="140">
        <v>10</v>
      </c>
      <c r="F46" s="140">
        <v>2414</v>
      </c>
      <c r="G46" s="140">
        <v>3</v>
      </c>
      <c r="H46" s="140">
        <v>1338</v>
      </c>
      <c r="I46" s="140">
        <v>1</v>
      </c>
      <c r="J46" s="140">
        <v>152</v>
      </c>
      <c r="K46" s="140">
        <v>7</v>
      </c>
      <c r="L46" s="140">
        <v>11667</v>
      </c>
      <c r="M46" s="140">
        <v>0</v>
      </c>
      <c r="N46" s="140">
        <v>0</v>
      </c>
      <c r="O46" s="140">
        <v>31</v>
      </c>
      <c r="P46" s="140">
        <v>23829</v>
      </c>
    </row>
    <row r="47" spans="1:16" x14ac:dyDescent="0.2">
      <c r="A47" s="173" t="s">
        <v>444</v>
      </c>
      <c r="B47" s="175">
        <v>2002</v>
      </c>
      <c r="C47" s="140">
        <v>12</v>
      </c>
      <c r="D47" s="140">
        <v>8173</v>
      </c>
      <c r="E47" s="140">
        <v>12</v>
      </c>
      <c r="F47" s="140">
        <v>2965</v>
      </c>
      <c r="G47" s="140">
        <v>4</v>
      </c>
      <c r="H47" s="140">
        <v>1363</v>
      </c>
      <c r="I47" s="140">
        <v>2</v>
      </c>
      <c r="J47" s="140">
        <v>323</v>
      </c>
      <c r="K47" s="140">
        <v>10</v>
      </c>
      <c r="L47" s="140">
        <v>15879</v>
      </c>
      <c r="M47" s="140">
        <v>2</v>
      </c>
      <c r="N47" s="140">
        <v>296</v>
      </c>
      <c r="O47" s="140">
        <v>42</v>
      </c>
      <c r="P47" s="140">
        <v>28999</v>
      </c>
    </row>
    <row r="48" spans="1:16" x14ac:dyDescent="0.2">
      <c r="A48" s="173" t="s">
        <v>444</v>
      </c>
      <c r="B48" s="175">
        <v>2003</v>
      </c>
      <c r="C48" s="140">
        <v>13</v>
      </c>
      <c r="D48" s="140">
        <v>8067</v>
      </c>
      <c r="E48" s="140">
        <v>13</v>
      </c>
      <c r="F48" s="140">
        <v>3555</v>
      </c>
      <c r="G48" s="140">
        <v>5</v>
      </c>
      <c r="H48" s="140">
        <v>1457</v>
      </c>
      <c r="I48" s="140">
        <v>2</v>
      </c>
      <c r="J48" s="140">
        <v>294</v>
      </c>
      <c r="K48" s="140">
        <v>12</v>
      </c>
      <c r="L48" s="140">
        <v>16079</v>
      </c>
      <c r="M48" s="140">
        <v>1</v>
      </c>
      <c r="N48" s="140">
        <v>100</v>
      </c>
      <c r="O48" s="140">
        <v>46</v>
      </c>
      <c r="P48" s="140">
        <v>29552</v>
      </c>
    </row>
    <row r="49" spans="1:16" x14ac:dyDescent="0.2">
      <c r="A49" s="173" t="s">
        <v>444</v>
      </c>
      <c r="B49" s="175">
        <v>2004</v>
      </c>
      <c r="C49" s="140">
        <v>11</v>
      </c>
      <c r="D49" s="140">
        <v>7918</v>
      </c>
      <c r="E49" s="140">
        <v>13</v>
      </c>
      <c r="F49" s="140">
        <v>3908</v>
      </c>
      <c r="G49" s="140">
        <v>5</v>
      </c>
      <c r="H49" s="140">
        <v>1344</v>
      </c>
      <c r="I49" s="140">
        <v>2</v>
      </c>
      <c r="J49" s="140">
        <v>348</v>
      </c>
      <c r="K49" s="140">
        <v>10</v>
      </c>
      <c r="L49" s="140">
        <v>16539</v>
      </c>
      <c r="M49" s="140">
        <v>1</v>
      </c>
      <c r="N49" s="140">
        <v>113</v>
      </c>
      <c r="O49" s="140">
        <v>42</v>
      </c>
      <c r="P49" s="140">
        <v>30170</v>
      </c>
    </row>
    <row r="50" spans="1:16" x14ac:dyDescent="0.2">
      <c r="A50" s="173" t="s">
        <v>444</v>
      </c>
      <c r="B50" s="175">
        <v>2005</v>
      </c>
      <c r="C50" s="140">
        <v>8</v>
      </c>
      <c r="D50" s="140">
        <v>8380</v>
      </c>
      <c r="E50" s="140">
        <v>13</v>
      </c>
      <c r="F50" s="140">
        <v>3859</v>
      </c>
      <c r="G50" s="140">
        <v>4</v>
      </c>
      <c r="H50" s="140">
        <v>1179</v>
      </c>
      <c r="I50" s="140">
        <v>2</v>
      </c>
      <c r="J50" s="140">
        <v>341</v>
      </c>
      <c r="K50" s="140">
        <v>7</v>
      </c>
      <c r="L50" s="140">
        <v>11012</v>
      </c>
      <c r="M50" s="140">
        <v>1</v>
      </c>
      <c r="N50" s="140">
        <v>128</v>
      </c>
      <c r="O50" s="140">
        <v>35</v>
      </c>
      <c r="P50" s="140">
        <v>24899</v>
      </c>
    </row>
    <row r="51" spans="1:16" x14ac:dyDescent="0.2">
      <c r="A51" s="173" t="s">
        <v>444</v>
      </c>
      <c r="B51" s="175">
        <v>2006</v>
      </c>
      <c r="C51" s="140">
        <v>12</v>
      </c>
      <c r="D51" s="140">
        <v>9283</v>
      </c>
      <c r="E51" s="140">
        <v>12</v>
      </c>
      <c r="F51" s="140">
        <v>3675</v>
      </c>
      <c r="G51" s="140">
        <v>4</v>
      </c>
      <c r="H51" s="140">
        <v>1245</v>
      </c>
      <c r="I51" s="140">
        <v>2</v>
      </c>
      <c r="J51" s="140">
        <v>338</v>
      </c>
      <c r="K51" s="140">
        <v>7</v>
      </c>
      <c r="L51" s="140">
        <v>10203</v>
      </c>
      <c r="M51" s="140">
        <v>1</v>
      </c>
      <c r="N51" s="140">
        <v>191</v>
      </c>
      <c r="O51" s="140">
        <v>38</v>
      </c>
      <c r="P51" s="140">
        <v>24935</v>
      </c>
    </row>
    <row r="52" spans="1:16" x14ac:dyDescent="0.2">
      <c r="A52" s="173" t="s">
        <v>444</v>
      </c>
      <c r="B52" s="175">
        <v>2007</v>
      </c>
      <c r="C52" s="140">
        <v>11</v>
      </c>
      <c r="D52" s="140">
        <v>9350</v>
      </c>
      <c r="E52" s="140">
        <v>15</v>
      </c>
      <c r="F52" s="140">
        <v>3887</v>
      </c>
      <c r="G52" s="140">
        <v>4</v>
      </c>
      <c r="H52" s="140">
        <v>1356</v>
      </c>
      <c r="I52" s="140">
        <v>4</v>
      </c>
      <c r="J52" s="140">
        <v>756</v>
      </c>
      <c r="K52" s="140">
        <v>10</v>
      </c>
      <c r="L52" s="140">
        <v>10993</v>
      </c>
      <c r="M52" s="140">
        <v>1</v>
      </c>
      <c r="N52" s="140">
        <v>315</v>
      </c>
      <c r="O52" s="140">
        <v>45</v>
      </c>
      <c r="P52" s="140">
        <v>26657</v>
      </c>
    </row>
    <row r="53" spans="1:16" x14ac:dyDescent="0.2">
      <c r="A53" s="173" t="s">
        <v>444</v>
      </c>
      <c r="B53" s="175">
        <v>2008</v>
      </c>
      <c r="C53" s="140">
        <v>15</v>
      </c>
      <c r="D53" s="140">
        <v>9547</v>
      </c>
      <c r="E53" s="140">
        <v>12</v>
      </c>
      <c r="F53" s="140">
        <v>3932</v>
      </c>
      <c r="G53" s="140">
        <v>5</v>
      </c>
      <c r="H53" s="140">
        <v>1456</v>
      </c>
      <c r="I53" s="140">
        <v>4</v>
      </c>
      <c r="J53" s="140">
        <v>875</v>
      </c>
      <c r="K53" s="140">
        <v>11</v>
      </c>
      <c r="L53" s="140">
        <v>11202</v>
      </c>
      <c r="M53" s="140">
        <v>1</v>
      </c>
      <c r="N53" s="140">
        <v>181</v>
      </c>
      <c r="O53" s="140">
        <v>48</v>
      </c>
      <c r="P53" s="140">
        <v>27193</v>
      </c>
    </row>
    <row r="54" spans="1:16" x14ac:dyDescent="0.2">
      <c r="A54" s="173" t="s">
        <v>444</v>
      </c>
      <c r="B54" s="175">
        <v>2009</v>
      </c>
      <c r="C54" s="140">
        <v>13</v>
      </c>
      <c r="D54" s="140">
        <v>8576</v>
      </c>
      <c r="E54" s="140">
        <v>15</v>
      </c>
      <c r="F54" s="140">
        <v>4126</v>
      </c>
      <c r="G54" s="140">
        <v>4</v>
      </c>
      <c r="H54" s="140">
        <v>1283</v>
      </c>
      <c r="I54" s="140">
        <v>5</v>
      </c>
      <c r="J54" s="140">
        <v>1256</v>
      </c>
      <c r="K54" s="140">
        <v>10</v>
      </c>
      <c r="L54" s="140">
        <v>13263</v>
      </c>
      <c r="M54" s="140">
        <v>1</v>
      </c>
      <c r="N54" s="140">
        <v>161</v>
      </c>
      <c r="O54" s="140">
        <v>48</v>
      </c>
      <c r="P54" s="140">
        <v>28665</v>
      </c>
    </row>
    <row r="55" spans="1:16" x14ac:dyDescent="0.2">
      <c r="A55" s="173" t="s">
        <v>444</v>
      </c>
      <c r="B55" s="175">
        <v>2010</v>
      </c>
      <c r="C55" s="140">
        <v>14</v>
      </c>
      <c r="D55" s="140">
        <v>8095</v>
      </c>
      <c r="E55" s="140">
        <v>14</v>
      </c>
      <c r="F55" s="140">
        <v>3451</v>
      </c>
      <c r="G55" s="140">
        <v>4</v>
      </c>
      <c r="H55" s="140">
        <v>1339</v>
      </c>
      <c r="I55" s="140">
        <v>6</v>
      </c>
      <c r="J55" s="140">
        <v>1453</v>
      </c>
      <c r="K55" s="140">
        <v>11</v>
      </c>
      <c r="L55" s="140">
        <v>12087</v>
      </c>
      <c r="M55" s="140">
        <v>1</v>
      </c>
      <c r="N55" s="140">
        <v>156</v>
      </c>
      <c r="O55" s="140">
        <v>50</v>
      </c>
      <c r="P55" s="140">
        <v>26581</v>
      </c>
    </row>
    <row r="56" spans="1:16" x14ac:dyDescent="0.2">
      <c r="A56" s="173" t="s">
        <v>444</v>
      </c>
      <c r="B56" s="175">
        <v>2011</v>
      </c>
      <c r="C56" s="140">
        <v>15</v>
      </c>
      <c r="D56" s="140">
        <v>8203</v>
      </c>
      <c r="E56" s="140">
        <v>12</v>
      </c>
      <c r="F56" s="140">
        <v>4468</v>
      </c>
      <c r="G56" s="140">
        <v>4</v>
      </c>
      <c r="H56" s="140">
        <v>1295</v>
      </c>
      <c r="I56" s="140">
        <v>7</v>
      </c>
      <c r="J56" s="140">
        <v>2023</v>
      </c>
      <c r="K56" s="140">
        <v>11</v>
      </c>
      <c r="L56" s="140">
        <v>12547</v>
      </c>
      <c r="M56" s="140">
        <v>1</v>
      </c>
      <c r="N56" s="140">
        <v>163</v>
      </c>
      <c r="O56" s="140">
        <v>50</v>
      </c>
      <c r="P56" s="140">
        <v>28699</v>
      </c>
    </row>
    <row r="57" spans="1:16" x14ac:dyDescent="0.2">
      <c r="A57" s="173" t="s">
        <v>444</v>
      </c>
      <c r="B57" s="175">
        <v>2012</v>
      </c>
      <c r="C57" s="140">
        <v>17</v>
      </c>
      <c r="D57" s="140">
        <v>8639</v>
      </c>
      <c r="E57" s="140">
        <v>12</v>
      </c>
      <c r="F57" s="140">
        <v>4345</v>
      </c>
      <c r="G57" s="140">
        <v>5</v>
      </c>
      <c r="H57" s="140">
        <v>1424</v>
      </c>
      <c r="I57" s="140">
        <v>10</v>
      </c>
      <c r="J57" s="140">
        <v>1486</v>
      </c>
      <c r="K57" s="140">
        <v>10</v>
      </c>
      <c r="L57" s="140">
        <v>12691</v>
      </c>
      <c r="M57" s="140">
        <v>1</v>
      </c>
      <c r="N57" s="140">
        <v>116</v>
      </c>
      <c r="O57" s="140">
        <v>55</v>
      </c>
      <c r="P57" s="140">
        <v>28701</v>
      </c>
    </row>
    <row r="58" spans="1:16" x14ac:dyDescent="0.2">
      <c r="A58" s="173" t="s">
        <v>444</v>
      </c>
      <c r="B58" s="175">
        <v>2013</v>
      </c>
      <c r="C58" s="140">
        <v>19</v>
      </c>
      <c r="D58" s="140">
        <v>8487</v>
      </c>
      <c r="E58" s="140">
        <v>11</v>
      </c>
      <c r="F58" s="140">
        <v>3806</v>
      </c>
      <c r="G58" s="140">
        <v>3</v>
      </c>
      <c r="H58" s="140">
        <v>777</v>
      </c>
      <c r="I58" s="140">
        <v>8</v>
      </c>
      <c r="J58" s="140">
        <v>1376</v>
      </c>
      <c r="K58" s="140">
        <v>9</v>
      </c>
      <c r="L58" s="140">
        <v>13342</v>
      </c>
      <c r="M58" s="140">
        <v>1</v>
      </c>
      <c r="N58" s="140">
        <v>145</v>
      </c>
      <c r="O58" s="140">
        <v>51</v>
      </c>
      <c r="P58" s="140">
        <v>27933</v>
      </c>
    </row>
    <row r="59" spans="1:16" x14ac:dyDescent="0.2">
      <c r="A59" s="137"/>
      <c r="B59" s="176"/>
      <c r="C59" s="140"/>
      <c r="D59" s="140"/>
      <c r="E59" s="140"/>
      <c r="F59" s="140"/>
      <c r="G59" s="140"/>
      <c r="H59" s="140"/>
      <c r="I59" s="140"/>
      <c r="J59" s="140"/>
      <c r="K59" s="140"/>
      <c r="L59" s="140"/>
      <c r="M59" s="140"/>
      <c r="N59" s="140"/>
      <c r="O59" s="140"/>
      <c r="P59" s="140"/>
    </row>
    <row r="60" spans="1:16" x14ac:dyDescent="0.2">
      <c r="A60" s="137" t="s">
        <v>5</v>
      </c>
      <c r="B60" s="175">
        <v>1997</v>
      </c>
      <c r="C60" s="140">
        <v>29</v>
      </c>
      <c r="D60" s="140">
        <v>434</v>
      </c>
      <c r="E60" s="140">
        <v>28</v>
      </c>
      <c r="F60" s="140">
        <v>3053</v>
      </c>
      <c r="G60" s="140">
        <v>6</v>
      </c>
      <c r="H60" s="140">
        <v>463</v>
      </c>
      <c r="I60" s="140">
        <v>1</v>
      </c>
      <c r="J60" s="140">
        <v>0</v>
      </c>
      <c r="K60" s="140">
        <v>8</v>
      </c>
      <c r="L60" s="140">
        <v>5576</v>
      </c>
      <c r="M60" s="140">
        <v>1</v>
      </c>
      <c r="N60" s="140">
        <v>1</v>
      </c>
      <c r="O60" s="140">
        <v>73</v>
      </c>
      <c r="P60" s="140">
        <v>9527</v>
      </c>
    </row>
    <row r="61" spans="1:16" x14ac:dyDescent="0.2">
      <c r="A61" s="137" t="s">
        <v>5</v>
      </c>
      <c r="B61" s="175">
        <v>1998</v>
      </c>
      <c r="C61" s="140">
        <v>34</v>
      </c>
      <c r="D61" s="140">
        <v>1414</v>
      </c>
      <c r="E61" s="140">
        <v>25</v>
      </c>
      <c r="F61" s="140">
        <v>2643</v>
      </c>
      <c r="G61" s="140">
        <v>8</v>
      </c>
      <c r="H61" s="140">
        <v>939</v>
      </c>
      <c r="I61" s="140">
        <v>1</v>
      </c>
      <c r="J61" s="140">
        <v>0</v>
      </c>
      <c r="K61" s="140">
        <v>13</v>
      </c>
      <c r="L61" s="140">
        <v>8791</v>
      </c>
      <c r="M61" s="140">
        <v>2</v>
      </c>
      <c r="N61" s="140">
        <v>0</v>
      </c>
      <c r="O61" s="140">
        <v>83</v>
      </c>
      <c r="P61" s="140">
        <v>13787</v>
      </c>
    </row>
    <row r="62" spans="1:16" x14ac:dyDescent="0.2">
      <c r="A62" s="137" t="s">
        <v>5</v>
      </c>
      <c r="B62" s="175">
        <v>1999</v>
      </c>
      <c r="C62" s="140">
        <v>48</v>
      </c>
      <c r="D62" s="140">
        <v>8286</v>
      </c>
      <c r="E62" s="140">
        <v>31</v>
      </c>
      <c r="F62" s="140">
        <v>2855</v>
      </c>
      <c r="G62" s="140">
        <v>8</v>
      </c>
      <c r="H62" s="140">
        <v>1385</v>
      </c>
      <c r="I62" s="140">
        <v>2</v>
      </c>
      <c r="J62" s="140">
        <v>0</v>
      </c>
      <c r="K62" s="140">
        <v>12</v>
      </c>
      <c r="L62" s="140">
        <v>10592</v>
      </c>
      <c r="M62" s="140">
        <v>1</v>
      </c>
      <c r="N62" s="140">
        <v>0</v>
      </c>
      <c r="O62" s="140">
        <v>102</v>
      </c>
      <c r="P62" s="140">
        <v>23118</v>
      </c>
    </row>
    <row r="63" spans="1:16" x14ac:dyDescent="0.2">
      <c r="A63" s="137" t="s">
        <v>5</v>
      </c>
      <c r="B63" s="175">
        <v>2000</v>
      </c>
      <c r="C63" s="140">
        <v>50</v>
      </c>
      <c r="D63" s="140">
        <v>8726</v>
      </c>
      <c r="E63" s="140">
        <v>38</v>
      </c>
      <c r="F63" s="140">
        <v>2814</v>
      </c>
      <c r="G63" s="140">
        <v>10</v>
      </c>
      <c r="H63" s="140">
        <v>1462</v>
      </c>
      <c r="I63" s="140">
        <v>1</v>
      </c>
      <c r="J63" s="140">
        <v>0</v>
      </c>
      <c r="K63" s="140">
        <v>16</v>
      </c>
      <c r="L63" s="140">
        <v>11741</v>
      </c>
      <c r="M63" s="140">
        <v>2</v>
      </c>
      <c r="N63" s="140">
        <v>2</v>
      </c>
      <c r="O63" s="140">
        <v>117</v>
      </c>
      <c r="P63" s="140">
        <v>24745</v>
      </c>
    </row>
    <row r="64" spans="1:16" x14ac:dyDescent="0.2">
      <c r="A64" s="137" t="s">
        <v>5</v>
      </c>
      <c r="B64" s="175">
        <v>2001</v>
      </c>
      <c r="C64" s="140">
        <v>47</v>
      </c>
      <c r="D64" s="140">
        <v>8733</v>
      </c>
      <c r="E64" s="140">
        <v>42</v>
      </c>
      <c r="F64" s="140">
        <v>2549</v>
      </c>
      <c r="G64" s="140">
        <v>9</v>
      </c>
      <c r="H64" s="140">
        <v>1384</v>
      </c>
      <c r="I64" s="140">
        <v>3</v>
      </c>
      <c r="J64" s="140">
        <v>152</v>
      </c>
      <c r="K64" s="140">
        <v>16</v>
      </c>
      <c r="L64" s="140">
        <v>11677</v>
      </c>
      <c r="M64" s="140">
        <v>2</v>
      </c>
      <c r="N64" s="140">
        <v>11</v>
      </c>
      <c r="O64" s="140">
        <v>119</v>
      </c>
      <c r="P64" s="140">
        <v>24506</v>
      </c>
    </row>
    <row r="65" spans="1:16" x14ac:dyDescent="0.2">
      <c r="A65" s="137" t="s">
        <v>5</v>
      </c>
      <c r="B65" s="175">
        <v>2002</v>
      </c>
      <c r="C65" s="140">
        <v>40</v>
      </c>
      <c r="D65" s="140">
        <v>8587</v>
      </c>
      <c r="E65" s="140">
        <v>45</v>
      </c>
      <c r="F65" s="140">
        <v>3141</v>
      </c>
      <c r="G65" s="140">
        <v>9</v>
      </c>
      <c r="H65" s="140">
        <v>1404</v>
      </c>
      <c r="I65" s="140">
        <v>3</v>
      </c>
      <c r="J65" s="140">
        <v>323</v>
      </c>
      <c r="K65" s="140">
        <v>22</v>
      </c>
      <c r="L65" s="140">
        <v>15929</v>
      </c>
      <c r="M65" s="140">
        <v>3</v>
      </c>
      <c r="N65" s="140">
        <v>296</v>
      </c>
      <c r="O65" s="140">
        <v>122</v>
      </c>
      <c r="P65" s="140">
        <v>29680</v>
      </c>
    </row>
    <row r="66" spans="1:16" x14ac:dyDescent="0.2">
      <c r="A66" s="137" t="s">
        <v>5</v>
      </c>
      <c r="B66" s="175">
        <v>2003</v>
      </c>
      <c r="C66" s="140">
        <v>41</v>
      </c>
      <c r="D66" s="140">
        <v>8420</v>
      </c>
      <c r="E66" s="140">
        <v>44</v>
      </c>
      <c r="F66" s="140">
        <v>3702</v>
      </c>
      <c r="G66" s="140">
        <v>12</v>
      </c>
      <c r="H66" s="140">
        <v>1538</v>
      </c>
      <c r="I66" s="140">
        <v>3</v>
      </c>
      <c r="J66" s="140">
        <v>294</v>
      </c>
      <c r="K66" s="140">
        <v>26</v>
      </c>
      <c r="L66" s="140">
        <v>16166</v>
      </c>
      <c r="M66" s="140">
        <v>3</v>
      </c>
      <c r="N66" s="140">
        <v>100</v>
      </c>
      <c r="O66" s="140">
        <v>129</v>
      </c>
      <c r="P66" s="140">
        <v>30220</v>
      </c>
    </row>
    <row r="67" spans="1:16" x14ac:dyDescent="0.2">
      <c r="A67" s="137" t="s">
        <v>5</v>
      </c>
      <c r="B67" s="175">
        <v>2004</v>
      </c>
      <c r="C67" s="140">
        <v>43</v>
      </c>
      <c r="D67" s="140">
        <v>8342</v>
      </c>
      <c r="E67" s="140">
        <v>45</v>
      </c>
      <c r="F67" s="140">
        <v>4086</v>
      </c>
      <c r="G67" s="140">
        <v>12</v>
      </c>
      <c r="H67" s="140">
        <v>1416</v>
      </c>
      <c r="I67" s="140">
        <v>5</v>
      </c>
      <c r="J67" s="140">
        <v>371</v>
      </c>
      <c r="K67" s="140">
        <v>23</v>
      </c>
      <c r="L67" s="140">
        <v>16619</v>
      </c>
      <c r="M67" s="140">
        <v>4</v>
      </c>
      <c r="N67" s="140">
        <v>114</v>
      </c>
      <c r="O67" s="140">
        <v>132</v>
      </c>
      <c r="P67" s="140">
        <v>30948</v>
      </c>
    </row>
    <row r="68" spans="1:16" x14ac:dyDescent="0.2">
      <c r="A68" s="137" t="s">
        <v>5</v>
      </c>
      <c r="B68" s="175">
        <v>2005</v>
      </c>
      <c r="C68" s="140">
        <v>41</v>
      </c>
      <c r="D68" s="140">
        <v>8738</v>
      </c>
      <c r="E68" s="140">
        <v>49</v>
      </c>
      <c r="F68" s="140">
        <v>4049</v>
      </c>
      <c r="G68" s="140">
        <v>13</v>
      </c>
      <c r="H68" s="140">
        <v>1274</v>
      </c>
      <c r="I68" s="140">
        <v>7</v>
      </c>
      <c r="J68" s="140">
        <v>395</v>
      </c>
      <c r="K68" s="140">
        <v>13</v>
      </c>
      <c r="L68" s="140">
        <v>11081</v>
      </c>
      <c r="M68" s="140">
        <v>3</v>
      </c>
      <c r="N68" s="140">
        <v>129</v>
      </c>
      <c r="O68" s="140">
        <v>126</v>
      </c>
      <c r="P68" s="140">
        <v>25666</v>
      </c>
    </row>
    <row r="69" spans="1:16" x14ac:dyDescent="0.2">
      <c r="A69" s="137" t="s">
        <v>5</v>
      </c>
      <c r="B69" s="175">
        <v>2006</v>
      </c>
      <c r="C69" s="140">
        <v>57</v>
      </c>
      <c r="D69" s="140">
        <v>9683</v>
      </c>
      <c r="E69" s="140">
        <v>51</v>
      </c>
      <c r="F69" s="140">
        <v>3832</v>
      </c>
      <c r="G69" s="140">
        <v>13</v>
      </c>
      <c r="H69" s="140">
        <v>1356</v>
      </c>
      <c r="I69" s="140">
        <v>6</v>
      </c>
      <c r="J69" s="140">
        <v>374</v>
      </c>
      <c r="K69" s="140">
        <v>14</v>
      </c>
      <c r="L69" s="140">
        <v>10326</v>
      </c>
      <c r="M69" s="140">
        <v>5</v>
      </c>
      <c r="N69" s="140">
        <v>215</v>
      </c>
      <c r="O69" s="140">
        <v>146</v>
      </c>
      <c r="P69" s="140">
        <v>25786</v>
      </c>
    </row>
    <row r="70" spans="1:16" x14ac:dyDescent="0.2">
      <c r="A70" s="137" t="s">
        <v>5</v>
      </c>
      <c r="B70" s="175">
        <v>2007</v>
      </c>
      <c r="C70" s="140">
        <v>67</v>
      </c>
      <c r="D70" s="140">
        <v>9989</v>
      </c>
      <c r="E70" s="140">
        <v>49</v>
      </c>
      <c r="F70" s="140">
        <v>4018</v>
      </c>
      <c r="G70" s="140">
        <v>18</v>
      </c>
      <c r="H70" s="140">
        <v>1465</v>
      </c>
      <c r="I70" s="140">
        <v>8</v>
      </c>
      <c r="J70" s="140">
        <v>787</v>
      </c>
      <c r="K70" s="140">
        <v>21</v>
      </c>
      <c r="L70" s="140">
        <v>11145</v>
      </c>
      <c r="M70" s="140">
        <v>5</v>
      </c>
      <c r="N70" s="140">
        <v>356</v>
      </c>
      <c r="O70" s="140">
        <v>168</v>
      </c>
      <c r="P70" s="140">
        <v>27760</v>
      </c>
    </row>
    <row r="71" spans="1:16" x14ac:dyDescent="0.2">
      <c r="A71" s="137" t="s">
        <v>5</v>
      </c>
      <c r="B71" s="175">
        <v>2008</v>
      </c>
      <c r="C71" s="140">
        <v>77</v>
      </c>
      <c r="D71" s="140">
        <v>10313</v>
      </c>
      <c r="E71" s="140">
        <v>44</v>
      </c>
      <c r="F71" s="140">
        <v>4138</v>
      </c>
      <c r="G71" s="140">
        <v>18</v>
      </c>
      <c r="H71" s="140">
        <v>1573</v>
      </c>
      <c r="I71" s="140">
        <v>8</v>
      </c>
      <c r="J71" s="140">
        <v>909</v>
      </c>
      <c r="K71" s="140">
        <v>21</v>
      </c>
      <c r="L71" s="140">
        <v>11349</v>
      </c>
      <c r="M71" s="140">
        <v>4</v>
      </c>
      <c r="N71" s="140">
        <v>221</v>
      </c>
      <c r="O71" s="140">
        <v>172</v>
      </c>
      <c r="P71" s="140">
        <v>28503</v>
      </c>
    </row>
    <row r="72" spans="1:16" x14ac:dyDescent="0.2">
      <c r="A72" s="137" t="s">
        <v>5</v>
      </c>
      <c r="B72" s="175">
        <v>2009</v>
      </c>
      <c r="C72" s="140">
        <v>77</v>
      </c>
      <c r="D72" s="140">
        <v>9426</v>
      </c>
      <c r="E72" s="140">
        <v>51</v>
      </c>
      <c r="F72" s="140">
        <v>4325</v>
      </c>
      <c r="G72" s="140">
        <v>18</v>
      </c>
      <c r="H72" s="140">
        <v>1402</v>
      </c>
      <c r="I72" s="140">
        <v>7</v>
      </c>
      <c r="J72" s="140">
        <v>1284</v>
      </c>
      <c r="K72" s="140">
        <v>19</v>
      </c>
      <c r="L72" s="140">
        <v>13447</v>
      </c>
      <c r="M72" s="140">
        <v>4</v>
      </c>
      <c r="N72" s="140">
        <v>214</v>
      </c>
      <c r="O72" s="140">
        <v>176</v>
      </c>
      <c r="P72" s="140">
        <v>30098</v>
      </c>
    </row>
    <row r="73" spans="1:16" x14ac:dyDescent="0.2">
      <c r="A73" s="137" t="s">
        <v>5</v>
      </c>
      <c r="B73" s="175">
        <v>2010</v>
      </c>
      <c r="C73" s="140">
        <v>76</v>
      </c>
      <c r="D73" s="140">
        <v>8799</v>
      </c>
      <c r="E73" s="140">
        <v>48</v>
      </c>
      <c r="F73" s="140">
        <v>3621</v>
      </c>
      <c r="G73" s="140">
        <v>18</v>
      </c>
      <c r="H73" s="140">
        <v>1443</v>
      </c>
      <c r="I73" s="140">
        <v>10</v>
      </c>
      <c r="J73" s="140">
        <v>1499</v>
      </c>
      <c r="K73" s="140">
        <v>14</v>
      </c>
      <c r="L73" s="140">
        <v>12161</v>
      </c>
      <c r="M73" s="140">
        <v>2</v>
      </c>
      <c r="N73" s="140">
        <v>174</v>
      </c>
      <c r="O73" s="140">
        <v>168</v>
      </c>
      <c r="P73" s="140">
        <v>27697</v>
      </c>
    </row>
    <row r="74" spans="1:16" x14ac:dyDescent="0.2">
      <c r="A74" s="137" t="s">
        <v>5</v>
      </c>
      <c r="B74" s="175">
        <v>2011</v>
      </c>
      <c r="C74" s="140">
        <v>77</v>
      </c>
      <c r="D74" s="140">
        <v>8838</v>
      </c>
      <c r="E74" s="140">
        <v>47</v>
      </c>
      <c r="F74" s="140">
        <v>4782</v>
      </c>
      <c r="G74" s="140">
        <v>24</v>
      </c>
      <c r="H74" s="140">
        <v>1412</v>
      </c>
      <c r="I74" s="140">
        <v>11</v>
      </c>
      <c r="J74" s="140">
        <v>2120</v>
      </c>
      <c r="K74" s="140">
        <v>15</v>
      </c>
      <c r="L74" s="140">
        <v>12620</v>
      </c>
      <c r="M74" s="140">
        <v>2</v>
      </c>
      <c r="N74" s="140">
        <v>181</v>
      </c>
      <c r="O74" s="140">
        <v>176</v>
      </c>
      <c r="P74" s="140">
        <v>29953</v>
      </c>
    </row>
    <row r="75" spans="1:16" x14ac:dyDescent="0.2">
      <c r="A75" s="137" t="s">
        <v>5</v>
      </c>
      <c r="B75" s="175">
        <v>2012</v>
      </c>
      <c r="C75" s="140">
        <v>76</v>
      </c>
      <c r="D75" s="140">
        <v>9216</v>
      </c>
      <c r="E75" s="140">
        <v>41</v>
      </c>
      <c r="F75" s="140">
        <v>4549</v>
      </c>
      <c r="G75" s="140">
        <v>23</v>
      </c>
      <c r="H75" s="140">
        <v>1542</v>
      </c>
      <c r="I75" s="140">
        <v>13</v>
      </c>
      <c r="J75" s="140">
        <v>1487</v>
      </c>
      <c r="K75" s="140">
        <v>15</v>
      </c>
      <c r="L75" s="140">
        <v>12813</v>
      </c>
      <c r="M75" s="140">
        <v>2</v>
      </c>
      <c r="N75" s="140">
        <v>133</v>
      </c>
      <c r="O75" s="140">
        <v>170</v>
      </c>
      <c r="P75" s="140">
        <v>29740</v>
      </c>
    </row>
    <row r="76" spans="1:16" x14ac:dyDescent="0.2">
      <c r="A76" s="23" t="s">
        <v>5</v>
      </c>
      <c r="B76" s="177">
        <v>2013</v>
      </c>
      <c r="C76" s="155">
        <v>74</v>
      </c>
      <c r="D76" s="155">
        <v>9053</v>
      </c>
      <c r="E76" s="155">
        <v>38</v>
      </c>
      <c r="F76" s="155">
        <v>4006</v>
      </c>
      <c r="G76" s="155">
        <v>12</v>
      </c>
      <c r="H76" s="155">
        <v>806</v>
      </c>
      <c r="I76" s="155">
        <v>15</v>
      </c>
      <c r="J76" s="155">
        <v>1380</v>
      </c>
      <c r="K76" s="155">
        <v>13</v>
      </c>
      <c r="L76" s="155">
        <v>13417</v>
      </c>
      <c r="M76" s="155">
        <v>2</v>
      </c>
      <c r="N76" s="155">
        <v>159</v>
      </c>
      <c r="O76" s="155">
        <v>154</v>
      </c>
      <c r="P76" s="155">
        <v>28821</v>
      </c>
    </row>
    <row r="77" spans="1:16" x14ac:dyDescent="0.2">
      <c r="B77" s="178"/>
    </row>
    <row r="78" spans="1:16" x14ac:dyDescent="0.2">
      <c r="B78" s="178"/>
    </row>
    <row r="79" spans="1:16" x14ac:dyDescent="0.2">
      <c r="B79" s="178"/>
    </row>
    <row r="80" spans="1:16" x14ac:dyDescent="0.2">
      <c r="B80" s="178"/>
    </row>
    <row r="81" spans="2:2" x14ac:dyDescent="0.2">
      <c r="B81" s="178"/>
    </row>
  </sheetData>
  <mergeCells count="7">
    <mergeCell ref="K4:L4"/>
    <mergeCell ref="M4:N4"/>
    <mergeCell ref="O4:P4"/>
    <mergeCell ref="C4:D4"/>
    <mergeCell ref="E4:F4"/>
    <mergeCell ref="G4:H4"/>
    <mergeCell ref="I4:J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D1" sqref="D1"/>
    </sheetView>
  </sheetViews>
  <sheetFormatPr defaultRowHeight="11.25" x14ac:dyDescent="0.2"/>
  <cols>
    <col min="1" max="1" width="9.140625" style="21"/>
    <col min="2" max="2" width="14.7109375" style="21" customWidth="1"/>
    <col min="3" max="3" width="6.140625" style="21" customWidth="1"/>
    <col min="4" max="4" width="7.140625" style="21" customWidth="1"/>
    <col min="5" max="5" width="1.7109375" style="21" customWidth="1"/>
    <col min="6" max="6" width="6.140625" style="21" customWidth="1"/>
    <col min="7" max="7" width="7.140625" style="21" customWidth="1"/>
    <col min="8" max="8" width="1.7109375" style="21" customWidth="1"/>
    <col min="9" max="9" width="6.140625" style="21" customWidth="1"/>
    <col min="10" max="10" width="7.140625" style="21" customWidth="1"/>
    <col min="11" max="11" width="1.7109375" style="21" customWidth="1"/>
    <col min="12" max="12" width="6.140625" style="21" customWidth="1"/>
    <col min="13" max="13" width="7.140625" style="21" customWidth="1"/>
    <col min="14" max="16384" width="9.140625" style="21"/>
  </cols>
  <sheetData>
    <row r="1" spans="1:13" s="137" customFormat="1" ht="15" x14ac:dyDescent="0.25">
      <c r="A1" s="53" t="s">
        <v>462</v>
      </c>
    </row>
    <row r="2" spans="1:13" s="137" customFormat="1" x14ac:dyDescent="0.2"/>
    <row r="4" spans="1:13" x14ac:dyDescent="0.2">
      <c r="B4" s="11" t="s">
        <v>463</v>
      </c>
      <c r="C4" s="1" t="str">
        <f>Innehållsförteckning!_ftnref1</f>
        <v>Antal företag fördelade per storleksklass och bolagsform. Uppgifterna avser 2007, 2009, 2011 och 2013</v>
      </c>
      <c r="D4" s="1"/>
      <c r="E4" s="1"/>
      <c r="F4" s="1"/>
      <c r="G4" s="1"/>
      <c r="H4" s="1"/>
      <c r="I4" s="1"/>
      <c r="J4" s="1"/>
      <c r="K4" s="1"/>
      <c r="L4" s="1"/>
      <c r="M4" s="1"/>
    </row>
    <row r="5" spans="1:13" ht="22.5" customHeight="1" x14ac:dyDescent="0.2">
      <c r="B5" s="2"/>
      <c r="C5" s="234" t="s">
        <v>437</v>
      </c>
      <c r="D5" s="234"/>
      <c r="E5" s="8"/>
      <c r="F5" s="234" t="s">
        <v>449</v>
      </c>
      <c r="G5" s="234"/>
      <c r="H5" s="8"/>
      <c r="I5" s="235" t="s">
        <v>7</v>
      </c>
      <c r="J5" s="235"/>
      <c r="K5" s="2"/>
      <c r="L5" s="234" t="s">
        <v>5</v>
      </c>
      <c r="M5" s="234"/>
    </row>
    <row r="6" spans="1:13" ht="22.5" x14ac:dyDescent="0.2">
      <c r="A6" s="60" t="s">
        <v>58</v>
      </c>
      <c r="B6" s="148" t="s">
        <v>341</v>
      </c>
      <c r="C6" s="4" t="s">
        <v>52</v>
      </c>
      <c r="D6" s="4" t="s">
        <v>53</v>
      </c>
      <c r="E6" s="12"/>
      <c r="F6" s="4" t="s">
        <v>52</v>
      </c>
      <c r="G6" s="4" t="s">
        <v>53</v>
      </c>
      <c r="H6" s="12"/>
      <c r="I6" s="4" t="s">
        <v>52</v>
      </c>
      <c r="J6" s="4" t="s">
        <v>53</v>
      </c>
      <c r="K6" s="1"/>
      <c r="L6" s="4" t="s">
        <v>52</v>
      </c>
      <c r="M6" s="4" t="s">
        <v>53</v>
      </c>
    </row>
    <row r="7" spans="1:13" x14ac:dyDescent="0.2">
      <c r="A7" s="232">
        <v>2007</v>
      </c>
      <c r="B7" s="7" t="s">
        <v>2</v>
      </c>
      <c r="C7" s="62">
        <v>7891</v>
      </c>
      <c r="D7" s="62">
        <v>66.969362641093099</v>
      </c>
      <c r="E7" s="19"/>
      <c r="F7" s="62">
        <v>3604</v>
      </c>
      <c r="G7" s="62">
        <v>30.58643808877196</v>
      </c>
      <c r="H7" s="19"/>
      <c r="I7" s="62">
        <v>288</v>
      </c>
      <c r="J7" s="62">
        <v>2.44419927013494</v>
      </c>
      <c r="K7" s="19"/>
      <c r="L7" s="62">
        <v>11783</v>
      </c>
      <c r="M7" s="62">
        <v>100</v>
      </c>
    </row>
    <row r="8" spans="1:13" x14ac:dyDescent="0.2">
      <c r="A8" s="232"/>
      <c r="B8" s="7" t="s">
        <v>54</v>
      </c>
      <c r="C8" s="62">
        <v>1337</v>
      </c>
      <c r="D8" s="62">
        <v>91.76389842141387</v>
      </c>
      <c r="E8" s="19"/>
      <c r="F8" s="62">
        <v>112</v>
      </c>
      <c r="G8" s="62">
        <v>7.6870281400137266</v>
      </c>
      <c r="H8" s="19"/>
      <c r="I8" s="62">
        <v>8</v>
      </c>
      <c r="J8" s="62">
        <v>0.54907343857240909</v>
      </c>
      <c r="K8" s="19"/>
      <c r="L8" s="62">
        <v>1457</v>
      </c>
      <c r="M8" s="62">
        <v>100</v>
      </c>
    </row>
    <row r="9" spans="1:13" x14ac:dyDescent="0.2">
      <c r="A9" s="232"/>
      <c r="B9" s="7" t="s">
        <v>4</v>
      </c>
      <c r="C9" s="62">
        <v>10408</v>
      </c>
      <c r="D9" s="62">
        <v>97.008108863827005</v>
      </c>
      <c r="E9" s="19"/>
      <c r="F9" s="62">
        <v>321</v>
      </c>
      <c r="G9" s="62">
        <v>2.9918911361729892</v>
      </c>
      <c r="H9" s="19"/>
      <c r="I9" s="62">
        <v>0</v>
      </c>
      <c r="J9" s="62">
        <v>0</v>
      </c>
      <c r="K9" s="19"/>
      <c r="L9" s="62">
        <v>10729</v>
      </c>
      <c r="M9" s="62">
        <v>100</v>
      </c>
    </row>
    <row r="10" spans="1:13" x14ac:dyDescent="0.2">
      <c r="A10" s="232"/>
      <c r="B10" s="63" t="s">
        <v>331</v>
      </c>
      <c r="C10" s="64">
        <v>19636</v>
      </c>
      <c r="D10" s="64">
        <v>81.922483207476319</v>
      </c>
      <c r="E10" s="65"/>
      <c r="F10" s="64">
        <v>4037</v>
      </c>
      <c r="G10" s="64">
        <v>16.842588343276731</v>
      </c>
      <c r="H10" s="65"/>
      <c r="I10" s="64">
        <v>296</v>
      </c>
      <c r="J10" s="64">
        <v>1.2349284492469439</v>
      </c>
      <c r="K10" s="65"/>
      <c r="L10" s="64">
        <v>23969</v>
      </c>
      <c r="M10" s="64">
        <v>100</v>
      </c>
    </row>
    <row r="11" spans="1:13" x14ac:dyDescent="0.2">
      <c r="A11" s="71"/>
      <c r="B11" s="7"/>
      <c r="C11" s="62"/>
      <c r="D11" s="62"/>
      <c r="E11" s="19"/>
      <c r="F11" s="62"/>
      <c r="G11" s="62"/>
      <c r="H11" s="19"/>
      <c r="I11" s="62"/>
      <c r="J11" s="62"/>
      <c r="K11" s="19"/>
      <c r="L11" s="62"/>
      <c r="M11" s="62"/>
    </row>
    <row r="12" spans="1:13" x14ac:dyDescent="0.2">
      <c r="A12" s="232">
        <v>2009</v>
      </c>
      <c r="B12" s="7" t="s">
        <v>2</v>
      </c>
      <c r="C12" s="62">
        <v>7853</v>
      </c>
      <c r="D12" s="62">
        <v>67.148353997434796</v>
      </c>
      <c r="E12" s="19"/>
      <c r="F12" s="62">
        <v>3548</v>
      </c>
      <c r="G12" s="62">
        <v>30.337751175716118</v>
      </c>
      <c r="H12" s="19"/>
      <c r="I12" s="62">
        <v>294</v>
      </c>
      <c r="J12" s="62">
        <v>2.5138948268490808</v>
      </c>
      <c r="K12" s="19"/>
      <c r="L12" s="62">
        <v>11695</v>
      </c>
      <c r="M12" s="62">
        <v>100</v>
      </c>
    </row>
    <row r="13" spans="1:13" x14ac:dyDescent="0.2">
      <c r="A13" s="232"/>
      <c r="B13" s="7" t="s">
        <v>54</v>
      </c>
      <c r="C13" s="62">
        <v>1040</v>
      </c>
      <c r="D13" s="62">
        <v>90.121317157712312</v>
      </c>
      <c r="E13" s="19"/>
      <c r="F13" s="62">
        <v>109</v>
      </c>
      <c r="G13" s="62">
        <v>9.4454072790294621</v>
      </c>
      <c r="H13" s="19"/>
      <c r="I13" s="62">
        <v>5</v>
      </c>
      <c r="J13" s="62">
        <v>0.43327556325823224</v>
      </c>
      <c r="K13" s="19"/>
      <c r="L13" s="62">
        <v>1154</v>
      </c>
      <c r="M13" s="62">
        <v>100</v>
      </c>
    </row>
    <row r="14" spans="1:13" x14ac:dyDescent="0.2">
      <c r="A14" s="232"/>
      <c r="B14" s="7" t="s">
        <v>4</v>
      </c>
      <c r="C14" s="62">
        <v>9974</v>
      </c>
      <c r="D14" s="62">
        <v>96.985608712563206</v>
      </c>
      <c r="E14" s="19"/>
      <c r="F14" s="62">
        <v>310</v>
      </c>
      <c r="G14" s="62">
        <v>3.0143912874367951</v>
      </c>
      <c r="H14" s="19"/>
      <c r="I14" s="62">
        <v>0</v>
      </c>
      <c r="J14" s="62">
        <v>0</v>
      </c>
      <c r="K14" s="19"/>
      <c r="L14" s="62">
        <v>10284</v>
      </c>
      <c r="M14" s="62">
        <v>100</v>
      </c>
    </row>
    <row r="15" spans="1:13" x14ac:dyDescent="0.2">
      <c r="A15" s="232"/>
      <c r="B15" s="63" t="s">
        <v>332</v>
      </c>
      <c r="C15" s="64">
        <v>18867</v>
      </c>
      <c r="D15" s="64">
        <v>81.558812086629487</v>
      </c>
      <c r="E15" s="65"/>
      <c r="F15" s="64">
        <v>3967</v>
      </c>
      <c r="G15" s="64">
        <v>17.148662084468075</v>
      </c>
      <c r="H15" s="65"/>
      <c r="I15" s="64">
        <v>299</v>
      </c>
      <c r="J15" s="64">
        <v>1.2925258289024337</v>
      </c>
      <c r="K15" s="65"/>
      <c r="L15" s="64">
        <v>23133</v>
      </c>
      <c r="M15" s="64">
        <v>100</v>
      </c>
    </row>
    <row r="16" spans="1:13" x14ac:dyDescent="0.2">
      <c r="A16" s="71"/>
      <c r="B16" s="7"/>
      <c r="C16" s="62"/>
      <c r="D16" s="62"/>
      <c r="E16" s="19"/>
      <c r="F16" s="62"/>
      <c r="G16" s="62"/>
      <c r="H16" s="19"/>
      <c r="I16" s="62"/>
      <c r="J16" s="62"/>
      <c r="K16" s="19"/>
      <c r="L16" s="62"/>
      <c r="M16" s="62"/>
    </row>
    <row r="17" spans="1:13" x14ac:dyDescent="0.2">
      <c r="A17" s="232">
        <v>2011</v>
      </c>
      <c r="B17" s="66" t="s">
        <v>2</v>
      </c>
      <c r="C17" s="19">
        <v>8361</v>
      </c>
      <c r="D17" s="19">
        <v>68.030919446704644</v>
      </c>
      <c r="E17" s="19"/>
      <c r="F17" s="19">
        <v>3621</v>
      </c>
      <c r="G17" s="19">
        <v>29.462978030919448</v>
      </c>
      <c r="H17" s="19"/>
      <c r="I17" s="19">
        <v>308</v>
      </c>
      <c r="J17" s="19">
        <v>2.5061025223759152</v>
      </c>
      <c r="K17" s="19"/>
      <c r="L17" s="19">
        <v>12290</v>
      </c>
      <c r="M17" s="19">
        <v>100</v>
      </c>
    </row>
    <row r="18" spans="1:13" x14ac:dyDescent="0.2">
      <c r="A18" s="232"/>
      <c r="B18" s="18" t="s">
        <v>54</v>
      </c>
      <c r="C18" s="19">
        <v>1056</v>
      </c>
      <c r="D18" s="19">
        <v>91.349480968858131</v>
      </c>
      <c r="E18" s="19"/>
      <c r="F18" s="19">
        <v>94</v>
      </c>
      <c r="G18" s="19">
        <v>8.1314878892733571</v>
      </c>
      <c r="H18" s="19"/>
      <c r="I18" s="19">
        <v>6</v>
      </c>
      <c r="J18" s="19">
        <v>0.51903114186851207</v>
      </c>
      <c r="K18" s="19"/>
      <c r="L18" s="19">
        <v>1156</v>
      </c>
      <c r="M18" s="19">
        <v>100</v>
      </c>
    </row>
    <row r="19" spans="1:13" x14ac:dyDescent="0.2">
      <c r="A19" s="232"/>
      <c r="B19" s="18" t="s">
        <v>4</v>
      </c>
      <c r="C19" s="19">
        <v>10574</v>
      </c>
      <c r="D19" s="19">
        <v>96.849239787506875</v>
      </c>
      <c r="E19" s="19"/>
      <c r="F19" s="19">
        <v>344</v>
      </c>
      <c r="G19" s="19">
        <v>3.1507602124931307</v>
      </c>
      <c r="H19" s="19"/>
      <c r="I19" s="19">
        <v>0</v>
      </c>
      <c r="J19" s="19">
        <v>0</v>
      </c>
      <c r="K19" s="19"/>
      <c r="L19" s="19">
        <v>10918</v>
      </c>
      <c r="M19" s="19">
        <v>100</v>
      </c>
    </row>
    <row r="20" spans="1:13" x14ac:dyDescent="0.2">
      <c r="A20" s="232"/>
      <c r="B20" s="63" t="s">
        <v>333</v>
      </c>
      <c r="C20" s="65">
        <v>19991</v>
      </c>
      <c r="D20" s="65">
        <v>82.051387292726972</v>
      </c>
      <c r="E20" s="65"/>
      <c r="F20" s="65">
        <v>4059</v>
      </c>
      <c r="G20" s="65">
        <v>16.659825972746674</v>
      </c>
      <c r="H20" s="65"/>
      <c r="I20" s="65">
        <v>314</v>
      </c>
      <c r="J20" s="65">
        <v>1.2887867345263504</v>
      </c>
      <c r="K20" s="65"/>
      <c r="L20" s="65">
        <v>24364</v>
      </c>
      <c r="M20" s="65">
        <v>100</v>
      </c>
    </row>
    <row r="21" spans="1:13" x14ac:dyDescent="0.2">
      <c r="A21" s="71"/>
      <c r="B21" s="67"/>
      <c r="C21" s="68"/>
      <c r="D21" s="68"/>
      <c r="E21" s="68"/>
      <c r="F21" s="68"/>
      <c r="G21" s="68"/>
      <c r="H21" s="68"/>
      <c r="I21" s="68"/>
      <c r="J21" s="68"/>
      <c r="K21" s="68"/>
      <c r="L21" s="68"/>
      <c r="M21" s="68"/>
    </row>
    <row r="22" spans="1:13" x14ac:dyDescent="0.2">
      <c r="A22" s="232">
        <v>2013</v>
      </c>
      <c r="B22" s="66" t="s">
        <v>2</v>
      </c>
      <c r="C22" s="69">
        <v>8346</v>
      </c>
      <c r="D22" s="69">
        <v>68.815963060686016</v>
      </c>
      <c r="E22" s="69"/>
      <c r="F22" s="69">
        <v>3464</v>
      </c>
      <c r="G22" s="69">
        <v>28.562005277044854</v>
      </c>
      <c r="H22" s="69"/>
      <c r="I22" s="69">
        <v>318</v>
      </c>
      <c r="J22" s="69">
        <v>2.6220316622691291</v>
      </c>
      <c r="K22" s="69"/>
      <c r="L22" s="69">
        <v>12128</v>
      </c>
      <c r="M22" s="69">
        <v>100</v>
      </c>
    </row>
    <row r="23" spans="1:13" x14ac:dyDescent="0.2">
      <c r="A23" s="232"/>
      <c r="B23" s="18" t="s">
        <v>54</v>
      </c>
      <c r="C23" s="69">
        <v>994</v>
      </c>
      <c r="D23" s="69">
        <v>91.192660550458712</v>
      </c>
      <c r="E23" s="69"/>
      <c r="F23" s="69">
        <v>91</v>
      </c>
      <c r="G23" s="69">
        <v>8.3486238532110093</v>
      </c>
      <c r="H23" s="69"/>
      <c r="I23" s="69">
        <v>5</v>
      </c>
      <c r="J23" s="69">
        <v>0.45871559633027525</v>
      </c>
      <c r="K23" s="69"/>
      <c r="L23" s="69">
        <v>1090</v>
      </c>
      <c r="M23" s="69">
        <v>100</v>
      </c>
    </row>
    <row r="24" spans="1:13" x14ac:dyDescent="0.2">
      <c r="A24" s="232"/>
      <c r="B24" s="18" t="s">
        <v>4</v>
      </c>
      <c r="C24" s="69">
        <v>9875</v>
      </c>
      <c r="D24" s="69">
        <v>97.051597051597057</v>
      </c>
      <c r="E24" s="69"/>
      <c r="F24" s="69">
        <v>300</v>
      </c>
      <c r="G24" s="69">
        <v>2.9484029484029484</v>
      </c>
      <c r="H24" s="69"/>
      <c r="I24" s="69">
        <v>0</v>
      </c>
      <c r="J24" s="69">
        <v>0</v>
      </c>
      <c r="K24" s="69"/>
      <c r="L24" s="69">
        <v>10175</v>
      </c>
      <c r="M24" s="69">
        <v>100</v>
      </c>
    </row>
    <row r="25" spans="1:13" x14ac:dyDescent="0.2">
      <c r="A25" s="233"/>
      <c r="B25" s="11" t="s">
        <v>334</v>
      </c>
      <c r="C25" s="70">
        <v>19215</v>
      </c>
      <c r="D25" s="70">
        <v>82.139956397212842</v>
      </c>
      <c r="E25" s="70"/>
      <c r="F25" s="70">
        <v>3855</v>
      </c>
      <c r="G25" s="70">
        <v>16.479288676099689</v>
      </c>
      <c r="H25" s="70"/>
      <c r="I25" s="70">
        <v>323</v>
      </c>
      <c r="J25" s="70">
        <v>1.3807549266874706</v>
      </c>
      <c r="K25" s="70"/>
      <c r="L25" s="70">
        <v>23393</v>
      </c>
      <c r="M25" s="70">
        <v>100</v>
      </c>
    </row>
  </sheetData>
  <mergeCells count="8">
    <mergeCell ref="A22:A25"/>
    <mergeCell ref="C5:D5"/>
    <mergeCell ref="F5:G5"/>
    <mergeCell ref="I5:J5"/>
    <mergeCell ref="L5:M5"/>
    <mergeCell ref="A7:A10"/>
    <mergeCell ref="A12:A15"/>
    <mergeCell ref="A17:A20"/>
  </mergeCells>
  <hyperlinks>
    <hyperlink ref="A1" location="Innehållsförteckning!A1" display="Innehållsförteckning"/>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1" sqref="D1"/>
    </sheetView>
  </sheetViews>
  <sheetFormatPr defaultRowHeight="11.25" x14ac:dyDescent="0.2"/>
  <cols>
    <col min="1" max="1" width="8.42578125" style="24" bestFit="1" customWidth="1"/>
    <col min="2" max="15" width="8.7109375" style="24" customWidth="1"/>
    <col min="16" max="16384" width="9.140625" style="24"/>
  </cols>
  <sheetData>
    <row r="1" spans="1:15" ht="15" x14ac:dyDescent="0.25">
      <c r="A1" s="53" t="s">
        <v>462</v>
      </c>
    </row>
    <row r="3" spans="1:15" s="29" customFormat="1" ht="12.75" customHeight="1" x14ac:dyDescent="0.2">
      <c r="A3" s="206" t="s">
        <v>383</v>
      </c>
      <c r="B3" s="203" t="str">
        <f>Innehållsförteckning!D68</f>
        <v>Utländska aktiebolag i de sex delbranscherna. Andel företag respektive anställda per år. Procent.</v>
      </c>
      <c r="C3" s="203"/>
      <c r="D3" s="203"/>
      <c r="E3" s="203"/>
      <c r="F3" s="203"/>
      <c r="G3" s="203"/>
      <c r="H3" s="203"/>
      <c r="I3" s="203"/>
      <c r="J3" s="203"/>
      <c r="K3" s="203"/>
      <c r="L3" s="203"/>
      <c r="M3" s="203"/>
      <c r="N3" s="203"/>
      <c r="O3" s="203"/>
    </row>
    <row r="4" spans="1:15" ht="23.25" customHeight="1" x14ac:dyDescent="0.2">
      <c r="A4" s="29"/>
      <c r="B4" s="254" t="s">
        <v>70</v>
      </c>
      <c r="C4" s="254"/>
      <c r="D4" s="254" t="s">
        <v>69</v>
      </c>
      <c r="E4" s="254"/>
      <c r="F4" s="254" t="s">
        <v>68</v>
      </c>
      <c r="G4" s="254"/>
      <c r="H4" s="254" t="s">
        <v>67</v>
      </c>
      <c r="I4" s="254"/>
      <c r="J4" s="254" t="s">
        <v>66</v>
      </c>
      <c r="K4" s="254"/>
      <c r="L4" s="254" t="s">
        <v>65</v>
      </c>
      <c r="M4" s="254"/>
      <c r="N4" s="254" t="s">
        <v>5</v>
      </c>
      <c r="O4" s="254"/>
    </row>
    <row r="5" spans="1:15" x14ac:dyDescent="0.2">
      <c r="A5" s="30" t="s">
        <v>58</v>
      </c>
      <c r="B5" s="30" t="s">
        <v>75</v>
      </c>
      <c r="C5" s="30" t="s">
        <v>9</v>
      </c>
      <c r="D5" s="30" t="s">
        <v>75</v>
      </c>
      <c r="E5" s="30" t="s">
        <v>9</v>
      </c>
      <c r="F5" s="30" t="s">
        <v>75</v>
      </c>
      <c r="G5" s="30" t="s">
        <v>9</v>
      </c>
      <c r="H5" s="30" t="s">
        <v>75</v>
      </c>
      <c r="I5" s="30" t="s">
        <v>9</v>
      </c>
      <c r="J5" s="30" t="s">
        <v>75</v>
      </c>
      <c r="K5" s="30" t="s">
        <v>9</v>
      </c>
      <c r="L5" s="30" t="s">
        <v>75</v>
      </c>
      <c r="M5" s="30" t="s">
        <v>9</v>
      </c>
      <c r="N5" s="30" t="s">
        <v>75</v>
      </c>
      <c r="O5" s="30" t="s">
        <v>9</v>
      </c>
    </row>
    <row r="6" spans="1:15" x14ac:dyDescent="0.2">
      <c r="A6" s="24">
        <v>1997</v>
      </c>
      <c r="B6" s="156">
        <v>3.7589111999999998E-3</v>
      </c>
      <c r="C6" s="156">
        <v>8.5862383E-3</v>
      </c>
      <c r="D6" s="156">
        <v>6.1269146599999998E-2</v>
      </c>
      <c r="E6" s="156">
        <v>0.22392548039999999</v>
      </c>
      <c r="F6" s="156">
        <v>4.4776119400000002E-2</v>
      </c>
      <c r="G6" s="156">
        <v>0.18100078189999999</v>
      </c>
      <c r="H6" s="156">
        <v>5.5555555600000001E-2</v>
      </c>
      <c r="I6" s="156">
        <v>0</v>
      </c>
      <c r="J6" s="156">
        <v>1.1994003E-2</v>
      </c>
      <c r="K6" s="156">
        <v>0.23072785200000001</v>
      </c>
      <c r="L6" s="156">
        <v>6.1728399999999995E-4</v>
      </c>
      <c r="M6" s="156">
        <v>1.423285E-4</v>
      </c>
      <c r="N6" s="156">
        <v>6.87965319008576E-3</v>
      </c>
      <c r="O6" s="156">
        <v>9.6804348930549206E-2</v>
      </c>
    </row>
    <row r="7" spans="1:15" x14ac:dyDescent="0.2">
      <c r="A7" s="24">
        <v>1998</v>
      </c>
      <c r="B7" s="156">
        <v>4.4001552999999999E-3</v>
      </c>
      <c r="C7" s="156">
        <v>2.6948218999999999E-2</v>
      </c>
      <c r="D7" s="156">
        <v>5.2192066799999999E-2</v>
      </c>
      <c r="E7" s="156">
        <v>0.20155570810000001</v>
      </c>
      <c r="F7" s="156">
        <v>5.71428571E-2</v>
      </c>
      <c r="G7" s="156">
        <v>0.30576359489999999</v>
      </c>
      <c r="H7" s="156">
        <v>5.8823529399999998E-2</v>
      </c>
      <c r="I7" s="156">
        <v>0</v>
      </c>
      <c r="J7" s="156">
        <v>1.9230769200000001E-2</v>
      </c>
      <c r="K7" s="156">
        <v>0.36291953929999998</v>
      </c>
      <c r="L7" s="156">
        <v>1.2484395E-3</v>
      </c>
      <c r="M7" s="156">
        <v>0</v>
      </c>
      <c r="N7" s="156">
        <v>7.8000187952260124E-3</v>
      </c>
      <c r="O7" s="156">
        <v>0.13684367245657569</v>
      </c>
    </row>
    <row r="8" spans="1:15" x14ac:dyDescent="0.2">
      <c r="A8" s="24">
        <v>1999</v>
      </c>
      <c r="B8" s="156">
        <v>6.2345758999999999E-3</v>
      </c>
      <c r="C8" s="156">
        <v>0.15336208330000001</v>
      </c>
      <c r="D8" s="156">
        <v>6.4718162800000006E-2</v>
      </c>
      <c r="E8" s="156">
        <v>0.222698908</v>
      </c>
      <c r="F8" s="156">
        <v>6.2015503899999998E-2</v>
      </c>
      <c r="G8" s="156">
        <v>0.4055636896</v>
      </c>
      <c r="H8" s="156">
        <v>0.1052631579</v>
      </c>
      <c r="I8" s="156">
        <v>0</v>
      </c>
      <c r="J8" s="156">
        <v>1.7518248199999999E-2</v>
      </c>
      <c r="K8" s="156">
        <v>0.4394656045</v>
      </c>
      <c r="L8" s="156">
        <v>6.4808810000000004E-4</v>
      </c>
      <c r="M8" s="156">
        <v>0</v>
      </c>
      <c r="N8" s="156">
        <v>9.6645821489482666E-3</v>
      </c>
      <c r="O8" s="156">
        <v>0.2252404103783236</v>
      </c>
    </row>
    <row r="9" spans="1:15" x14ac:dyDescent="0.2">
      <c r="A9" s="24">
        <v>2000</v>
      </c>
      <c r="B9" s="156">
        <v>6.4641241000000004E-3</v>
      </c>
      <c r="C9" s="156">
        <v>0.1574266178</v>
      </c>
      <c r="D9" s="156">
        <v>7.1698113199999997E-2</v>
      </c>
      <c r="E9" s="156">
        <v>0.21387854370000001</v>
      </c>
      <c r="F9" s="156">
        <v>7.4074074099999998E-2</v>
      </c>
      <c r="G9" s="156">
        <v>0.41939185309999999</v>
      </c>
      <c r="H9" s="156">
        <v>5.8823529399999998E-2</v>
      </c>
      <c r="I9" s="156">
        <v>0</v>
      </c>
      <c r="J9" s="156">
        <v>2.2955523700000001E-2</v>
      </c>
      <c r="K9" s="156">
        <v>0.44617138509999998</v>
      </c>
      <c r="L9" s="156">
        <v>1.2492192E-3</v>
      </c>
      <c r="M9" s="156">
        <v>2.5793140000000001E-4</v>
      </c>
      <c r="N9" s="156">
        <v>1.0919272048530097E-2</v>
      </c>
      <c r="O9" s="156">
        <v>0.23139792588159383</v>
      </c>
    </row>
    <row r="10" spans="1:15" x14ac:dyDescent="0.2">
      <c r="A10" s="24">
        <v>2001</v>
      </c>
      <c r="B10" s="156">
        <v>6.0802069999999998E-3</v>
      </c>
      <c r="C10" s="156">
        <v>0.15507689029999999</v>
      </c>
      <c r="D10" s="156">
        <v>8.0305927299999996E-2</v>
      </c>
      <c r="E10" s="156">
        <v>0.218273677</v>
      </c>
      <c r="F10" s="156">
        <v>7.1999999999999995E-2</v>
      </c>
      <c r="G10" s="156">
        <v>0.41875945539999998</v>
      </c>
      <c r="H10" s="156">
        <v>0.13043478259999999</v>
      </c>
      <c r="I10" s="156">
        <v>2.0571119200000001E-2</v>
      </c>
      <c r="J10" s="156">
        <v>2.3054755E-2</v>
      </c>
      <c r="K10" s="156">
        <v>0.44288098310000001</v>
      </c>
      <c r="L10" s="156">
        <v>1.2682308E-3</v>
      </c>
      <c r="M10" s="156">
        <v>1.4053916E-3</v>
      </c>
      <c r="N10" s="156">
        <v>1.1150674662668666E-2</v>
      </c>
      <c r="O10" s="156">
        <v>0.21709972625554796</v>
      </c>
    </row>
    <row r="11" spans="1:15" x14ac:dyDescent="0.2">
      <c r="A11" s="24">
        <v>2002</v>
      </c>
      <c r="B11" s="156">
        <v>5.1672910000000001E-3</v>
      </c>
      <c r="C11" s="156">
        <v>0.1530359466</v>
      </c>
      <c r="D11" s="156">
        <v>8.0645161300000004E-2</v>
      </c>
      <c r="E11" s="156">
        <v>0.25369517809999997</v>
      </c>
      <c r="F11" s="156">
        <v>7.4999999999999997E-2</v>
      </c>
      <c r="G11" s="156">
        <v>0.44699140399999998</v>
      </c>
      <c r="H11" s="156">
        <v>0.14285714290000001</v>
      </c>
      <c r="I11" s="156">
        <v>3.8953207900000002E-2</v>
      </c>
      <c r="J11" s="156">
        <v>3.0898876400000001E-2</v>
      </c>
      <c r="K11" s="156">
        <v>0.60396602710000002</v>
      </c>
      <c r="L11" s="156">
        <v>1.8703242000000001E-3</v>
      </c>
      <c r="M11" s="156">
        <v>3.5158569899999999E-2</v>
      </c>
      <c r="N11" s="156">
        <v>1.1342506507995537E-2</v>
      </c>
      <c r="O11" s="156">
        <v>0.25872138635610803</v>
      </c>
    </row>
    <row r="12" spans="1:15" x14ac:dyDescent="0.2">
      <c r="A12" s="24">
        <v>2003</v>
      </c>
      <c r="B12" s="156">
        <v>5.2222646999999997E-3</v>
      </c>
      <c r="C12" s="156">
        <v>0.14922992400000001</v>
      </c>
      <c r="D12" s="156">
        <v>7.6923076899999998E-2</v>
      </c>
      <c r="E12" s="156">
        <v>0.29181775189999998</v>
      </c>
      <c r="F12" s="156">
        <v>9.2307692299999994E-2</v>
      </c>
      <c r="G12" s="156">
        <v>0.45678645680000002</v>
      </c>
      <c r="H12" s="156">
        <v>0.14285714290000001</v>
      </c>
      <c r="I12" s="156">
        <v>3.75383044E-2</v>
      </c>
      <c r="J12" s="156">
        <v>3.5665294899999998E-2</v>
      </c>
      <c r="K12" s="156">
        <v>0.60440423229999996</v>
      </c>
      <c r="L12" s="156">
        <v>1.8203882999999999E-3</v>
      </c>
      <c r="M12" s="156">
        <v>1.18371212E-2</v>
      </c>
      <c r="N12" s="156">
        <v>1.177974614190485E-2</v>
      </c>
      <c r="O12" s="156">
        <v>0.26163822584694768</v>
      </c>
    </row>
    <row r="13" spans="1:15" x14ac:dyDescent="0.2">
      <c r="A13" s="24">
        <v>2004</v>
      </c>
      <c r="B13" s="156">
        <v>5.4265522000000004E-3</v>
      </c>
      <c r="C13" s="156">
        <v>0.14660550780000001</v>
      </c>
      <c r="D13" s="156">
        <v>7.4999999999999997E-2</v>
      </c>
      <c r="E13" s="156">
        <v>0.31674418599999998</v>
      </c>
      <c r="F13" s="156">
        <v>8.5714285700000004E-2</v>
      </c>
      <c r="G13" s="156">
        <v>0.29635830889999998</v>
      </c>
      <c r="H13" s="156">
        <v>0.2272727273</v>
      </c>
      <c r="I13" s="156">
        <v>4.8847926299999997E-2</v>
      </c>
      <c r="J13" s="156">
        <v>3.0707610100000001E-2</v>
      </c>
      <c r="K13" s="156">
        <v>0.60041909029999996</v>
      </c>
      <c r="L13" s="156">
        <v>2.4227741E-3</v>
      </c>
      <c r="M13" s="156">
        <v>1.3383423300000001E-2</v>
      </c>
      <c r="N13" s="156">
        <v>1.1906909615731553E-2</v>
      </c>
      <c r="O13" s="156">
        <v>0.26144917251691713</v>
      </c>
    </row>
    <row r="14" spans="1:15" x14ac:dyDescent="0.2">
      <c r="A14" s="24">
        <v>2005</v>
      </c>
      <c r="B14" s="156">
        <v>5.1449366000000003E-3</v>
      </c>
      <c r="C14" s="156">
        <v>0.15042175930000001</v>
      </c>
      <c r="D14" s="156">
        <v>7.8904991899999999E-2</v>
      </c>
      <c r="E14" s="156">
        <v>0.31165332509999999</v>
      </c>
      <c r="F14" s="156">
        <v>8.6666666700000006E-2</v>
      </c>
      <c r="G14" s="156">
        <v>0.29066849189999999</v>
      </c>
      <c r="H14" s="156">
        <v>0.28000000000000003</v>
      </c>
      <c r="I14" s="156">
        <v>5.4497792500000003E-2</v>
      </c>
      <c r="J14" s="156">
        <v>1.73564753E-2</v>
      </c>
      <c r="K14" s="156">
        <v>0.39219225600000002</v>
      </c>
      <c r="L14" s="156">
        <v>1.8679949999999999E-3</v>
      </c>
      <c r="M14" s="156">
        <v>1.46457766E-2</v>
      </c>
      <c r="N14" s="156">
        <v>1.1330935251798561E-2</v>
      </c>
      <c r="O14" s="156">
        <v>0.21428511792945104</v>
      </c>
    </row>
    <row r="15" spans="1:15" x14ac:dyDescent="0.2">
      <c r="A15" s="24">
        <v>2006</v>
      </c>
      <c r="B15" s="156">
        <v>7.0816250000000002E-3</v>
      </c>
      <c r="C15" s="156">
        <v>0.15896964420000001</v>
      </c>
      <c r="D15" s="156">
        <v>7.7743902399999995E-2</v>
      </c>
      <c r="E15" s="156">
        <v>0.3041994126</v>
      </c>
      <c r="F15" s="156">
        <v>9.02777778E-2</v>
      </c>
      <c r="G15" s="156">
        <v>0.30713476779999999</v>
      </c>
      <c r="H15" s="156">
        <v>0.22222222220000001</v>
      </c>
      <c r="I15" s="156">
        <v>5.05610383E-2</v>
      </c>
      <c r="J15" s="156">
        <v>1.8494055499999999E-2</v>
      </c>
      <c r="K15" s="156">
        <v>0.36903613169999999</v>
      </c>
      <c r="L15" s="156">
        <v>3.1055901000000001E-3</v>
      </c>
      <c r="M15" s="156">
        <v>2.309841E-2</v>
      </c>
      <c r="N15" s="156">
        <v>1.2985857867117317E-2</v>
      </c>
      <c r="O15" s="156">
        <v>0.21031082546958216</v>
      </c>
    </row>
    <row r="16" spans="1:15" x14ac:dyDescent="0.2">
      <c r="A16" s="29">
        <v>2007</v>
      </c>
      <c r="B16" s="158">
        <v>7.9196217000000006E-3</v>
      </c>
      <c r="C16" s="158">
        <v>0.15649871530000001</v>
      </c>
      <c r="D16" s="158">
        <v>7.0402298899999993E-2</v>
      </c>
      <c r="E16" s="158">
        <v>0.30437088099999998</v>
      </c>
      <c r="F16" s="158">
        <v>0.11042944790000001</v>
      </c>
      <c r="G16" s="158">
        <v>0.32084975910000002</v>
      </c>
      <c r="H16" s="158">
        <v>0.25806451609999997</v>
      </c>
      <c r="I16" s="158">
        <v>0.10218125159999999</v>
      </c>
      <c r="J16" s="158">
        <v>2.7486910999999999E-2</v>
      </c>
      <c r="K16" s="158">
        <v>0.38496079579999998</v>
      </c>
      <c r="L16" s="158">
        <v>2.9958059000000001E-3</v>
      </c>
      <c r="M16" s="158">
        <v>3.5926935100000001E-2</v>
      </c>
      <c r="N16" s="158">
        <v>1.4257829075787151E-2</v>
      </c>
      <c r="O16" s="158">
        <v>0.2166093151369024</v>
      </c>
    </row>
    <row r="17" spans="1:15" x14ac:dyDescent="0.2">
      <c r="A17" s="29">
        <v>2008</v>
      </c>
      <c r="B17" s="158">
        <v>9.0962787999999996E-3</v>
      </c>
      <c r="C17" s="158">
        <v>0.15915614680000001</v>
      </c>
      <c r="D17" s="158">
        <v>6.5185185199999995E-2</v>
      </c>
      <c r="E17" s="158">
        <v>0.30341692329999997</v>
      </c>
      <c r="F17" s="158">
        <v>0.1161290323</v>
      </c>
      <c r="G17" s="158">
        <v>0.3261455526</v>
      </c>
      <c r="H17" s="158">
        <v>0.25</v>
      </c>
      <c r="I17" s="158">
        <v>0.1084854995</v>
      </c>
      <c r="J17" s="158">
        <v>2.86493861E-2</v>
      </c>
      <c r="K17" s="158">
        <v>0.38557450570000001</v>
      </c>
      <c r="L17" s="158">
        <v>2.4009603999999999E-3</v>
      </c>
      <c r="M17" s="158">
        <v>2.15862473E-2</v>
      </c>
      <c r="N17" s="158">
        <v>1.4668258570697595E-2</v>
      </c>
      <c r="O17" s="158">
        <v>0.21706648389307745</v>
      </c>
    </row>
    <row r="18" spans="1:15" x14ac:dyDescent="0.2">
      <c r="A18" s="29">
        <v>2009</v>
      </c>
      <c r="B18" s="158">
        <v>9.1340451E-3</v>
      </c>
      <c r="C18" s="158">
        <v>0.15241082689999999</v>
      </c>
      <c r="D18" s="158">
        <v>7.4889867799999996E-2</v>
      </c>
      <c r="E18" s="158">
        <v>0.31557825610000001</v>
      </c>
      <c r="F18" s="158">
        <v>0.12244897959999999</v>
      </c>
      <c r="G18" s="158">
        <v>0.49575671850000003</v>
      </c>
      <c r="H18" s="158">
        <v>0.2</v>
      </c>
      <c r="I18" s="158">
        <v>0.1512011305</v>
      </c>
      <c r="J18" s="158">
        <v>2.60631001E-2</v>
      </c>
      <c r="K18" s="158">
        <v>0.42936969159999999</v>
      </c>
      <c r="L18" s="158">
        <v>2.3909144999999998E-3</v>
      </c>
      <c r="M18" s="158">
        <v>1.9772706300000002E-2</v>
      </c>
      <c r="N18" s="158">
        <v>1.5049166310389056E-2</v>
      </c>
      <c r="O18" s="158">
        <v>0.23329612749201625</v>
      </c>
    </row>
    <row r="19" spans="1:15" x14ac:dyDescent="0.2">
      <c r="A19" s="24">
        <v>2010</v>
      </c>
      <c r="B19" s="156">
        <v>9.0218424000000005E-3</v>
      </c>
      <c r="C19" s="156">
        <v>0.14189875660000001</v>
      </c>
      <c r="D19" s="156">
        <v>7.1111111099999999E-2</v>
      </c>
      <c r="E19" s="156">
        <v>0.27504747439999999</v>
      </c>
      <c r="F19" s="156">
        <v>0.1208053691</v>
      </c>
      <c r="G19" s="156">
        <v>0.51352313169999997</v>
      </c>
      <c r="H19" s="156">
        <v>0.27777777780000001</v>
      </c>
      <c r="I19" s="156">
        <v>0.15778947369999999</v>
      </c>
      <c r="J19" s="156">
        <v>1.9914651500000002E-2</v>
      </c>
      <c r="K19" s="156">
        <v>0.41009644569999998</v>
      </c>
      <c r="L19" s="156">
        <v>1.1448197000000001E-3</v>
      </c>
      <c r="M19" s="156">
        <v>1.53982301E-2</v>
      </c>
      <c r="N19" s="156">
        <v>1.431736833134481E-2</v>
      </c>
      <c r="O19" s="156">
        <v>0.21564490259891933</v>
      </c>
    </row>
    <row r="20" spans="1:15" x14ac:dyDescent="0.2">
      <c r="A20" s="24">
        <v>2011</v>
      </c>
      <c r="B20" s="156">
        <v>8.8110767999999996E-3</v>
      </c>
      <c r="C20" s="156">
        <v>0.1369468204</v>
      </c>
      <c r="D20" s="156">
        <v>6.72389127E-2</v>
      </c>
      <c r="E20" s="156">
        <v>0.3817659269</v>
      </c>
      <c r="F20" s="156">
        <v>0.1538461538</v>
      </c>
      <c r="G20" s="156">
        <v>0.51835535980000003</v>
      </c>
      <c r="H20" s="156">
        <v>0.28205128210000002</v>
      </c>
      <c r="I20" s="156">
        <v>0.25822168089999997</v>
      </c>
      <c r="J20" s="156">
        <v>2.0547945200000001E-2</v>
      </c>
      <c r="K20" s="156">
        <v>0.42087710519999999</v>
      </c>
      <c r="L20" s="156">
        <v>1.0378827E-3</v>
      </c>
      <c r="M20" s="156">
        <v>1.5244672799999999E-2</v>
      </c>
      <c r="N20" s="156">
        <v>1.4320585842148088E-2</v>
      </c>
      <c r="O20" s="156">
        <v>0.23066674881020222</v>
      </c>
    </row>
    <row r="21" spans="1:15" x14ac:dyDescent="0.2">
      <c r="A21" s="24">
        <v>2012</v>
      </c>
      <c r="B21" s="156">
        <v>8.6461889000000007E-3</v>
      </c>
      <c r="C21" s="156">
        <v>0.1442772829</v>
      </c>
      <c r="D21" s="156">
        <v>5.8739254999999997E-2</v>
      </c>
      <c r="E21" s="156">
        <v>0.38204417569999999</v>
      </c>
      <c r="F21" s="156">
        <v>0.15032679739999999</v>
      </c>
      <c r="G21" s="156">
        <v>0.65505522510000003</v>
      </c>
      <c r="H21" s="156">
        <v>0.28888888889999997</v>
      </c>
      <c r="I21" s="156">
        <v>0.19216851900000001</v>
      </c>
      <c r="J21" s="156">
        <v>2.0979021E-2</v>
      </c>
      <c r="K21" s="156">
        <v>0.419451992</v>
      </c>
      <c r="L21" s="156">
        <v>9.8376780000000003E-4</v>
      </c>
      <c r="M21" s="156">
        <v>1.0838562499999999E-2</v>
      </c>
      <c r="N21" s="156">
        <v>1.3672189158758244E-2</v>
      </c>
      <c r="O21" s="156">
        <v>0.23109080454411238</v>
      </c>
    </row>
    <row r="22" spans="1:15" x14ac:dyDescent="0.2">
      <c r="A22" s="26">
        <v>2013</v>
      </c>
      <c r="B22" s="160">
        <v>8.6499122999999997E-3</v>
      </c>
      <c r="C22" s="160">
        <v>0.14565902950000001</v>
      </c>
      <c r="D22" s="160">
        <v>5.7228915700000001E-2</v>
      </c>
      <c r="E22" s="160">
        <v>0.36894455700000001</v>
      </c>
      <c r="F22" s="160">
        <v>7.6433121000000007E-2</v>
      </c>
      <c r="G22" s="160">
        <v>0.3448866068</v>
      </c>
      <c r="H22" s="160">
        <v>0.31914893620000001</v>
      </c>
      <c r="I22" s="160">
        <v>0.17579617829999999</v>
      </c>
      <c r="J22" s="160">
        <v>1.8624641800000001E-2</v>
      </c>
      <c r="K22" s="160">
        <v>0.42708897019999997</v>
      </c>
      <c r="L22" s="160">
        <v>9.9651220000000003E-4</v>
      </c>
      <c r="M22" s="160">
        <v>1.27434479E-2</v>
      </c>
      <c r="N22" s="160">
        <v>1.2697889182058048E-2</v>
      </c>
      <c r="O22" s="160">
        <v>0.22677808464934024</v>
      </c>
    </row>
  </sheetData>
  <mergeCells count="7">
    <mergeCell ref="J4:K4"/>
    <mergeCell ref="L4:M4"/>
    <mergeCell ref="N4:O4"/>
    <mergeCell ref="B4:C4"/>
    <mergeCell ref="D4:E4"/>
    <mergeCell ref="F4:G4"/>
    <mergeCell ref="H4:I4"/>
  </mergeCells>
  <hyperlinks>
    <hyperlink ref="A1" location="Innehållsförteckning!A1" display="Innehållsförteckning"/>
  </hyperlinks>
  <pageMargins left="0.75" right="0.75" top="1" bottom="1" header="0.5" footer="0.5"/>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8.5703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384</v>
      </c>
      <c r="B3" s="203" t="str">
        <f>Innehållsförteckning!D69</f>
        <v>Transportbranschens samlade resultaträkning.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137">
        <v>1997</v>
      </c>
      <c r="B5" s="140">
        <v>120986</v>
      </c>
      <c r="C5" s="140">
        <v>2709</v>
      </c>
      <c r="D5" s="140">
        <v>-212</v>
      </c>
      <c r="E5" s="140">
        <v>-28103</v>
      </c>
      <c r="F5" s="140">
        <v>-5752</v>
      </c>
      <c r="G5" s="140">
        <v>-87312</v>
      </c>
      <c r="H5" s="140">
        <v>-151</v>
      </c>
      <c r="I5" s="140">
        <v>3390</v>
      </c>
      <c r="J5" s="140">
        <v>-3295</v>
      </c>
      <c r="K5" s="140">
        <v>-58</v>
      </c>
      <c r="L5" s="140">
        <v>3220</v>
      </c>
      <c r="M5" s="140">
        <v>-359</v>
      </c>
      <c r="N5" s="140">
        <v>2569</v>
      </c>
      <c r="O5" s="140">
        <v>10611</v>
      </c>
      <c r="P5" s="140">
        <v>98415</v>
      </c>
    </row>
    <row r="6" spans="1:16" x14ac:dyDescent="0.2">
      <c r="A6" s="137">
        <v>1998</v>
      </c>
      <c r="B6" s="140">
        <v>128628</v>
      </c>
      <c r="C6" s="140">
        <v>2521</v>
      </c>
      <c r="D6" s="140">
        <v>-899</v>
      </c>
      <c r="E6" s="140">
        <v>-30136</v>
      </c>
      <c r="F6" s="140">
        <v>-6950</v>
      </c>
      <c r="G6" s="140">
        <v>-94414</v>
      </c>
      <c r="H6" s="140">
        <v>-1230</v>
      </c>
      <c r="I6" s="140">
        <v>2592</v>
      </c>
      <c r="J6" s="140">
        <v>-3527</v>
      </c>
      <c r="K6" s="140">
        <v>-2165</v>
      </c>
      <c r="L6" s="140">
        <v>3554</v>
      </c>
      <c r="M6" s="140">
        <v>-585</v>
      </c>
      <c r="N6" s="140">
        <v>800</v>
      </c>
      <c r="O6" s="140">
        <v>10641</v>
      </c>
      <c r="P6" s="140">
        <v>100750</v>
      </c>
    </row>
    <row r="7" spans="1:16" x14ac:dyDescent="0.2">
      <c r="A7" s="137">
        <v>1999</v>
      </c>
      <c r="B7" s="140">
        <v>134044</v>
      </c>
      <c r="C7" s="140">
        <v>3099</v>
      </c>
      <c r="D7" s="140">
        <v>226</v>
      </c>
      <c r="E7" s="140">
        <v>-32251</v>
      </c>
      <c r="F7" s="140">
        <v>-7345</v>
      </c>
      <c r="G7" s="140">
        <v>-99788</v>
      </c>
      <c r="H7" s="140">
        <v>-2015</v>
      </c>
      <c r="I7" s="140">
        <v>5701</v>
      </c>
      <c r="J7" s="140">
        <v>-4552</v>
      </c>
      <c r="K7" s="140">
        <v>-867</v>
      </c>
      <c r="L7" s="140">
        <v>3274</v>
      </c>
      <c r="M7" s="140">
        <v>-440</v>
      </c>
      <c r="N7" s="140">
        <v>1969</v>
      </c>
      <c r="O7" s="140">
        <v>10554</v>
      </c>
      <c r="P7" s="140">
        <v>102637</v>
      </c>
    </row>
    <row r="8" spans="1:16" x14ac:dyDescent="0.2">
      <c r="A8" s="137">
        <v>2000</v>
      </c>
      <c r="B8" s="140">
        <v>146613</v>
      </c>
      <c r="C8" s="140">
        <v>3870</v>
      </c>
      <c r="D8" s="140">
        <v>785</v>
      </c>
      <c r="E8" s="140">
        <v>-34273</v>
      </c>
      <c r="F8" s="140">
        <v>-7352</v>
      </c>
      <c r="G8" s="140">
        <v>-110677</v>
      </c>
      <c r="H8" s="140">
        <v>-1040</v>
      </c>
      <c r="I8" s="140">
        <v>4311</v>
      </c>
      <c r="J8" s="140">
        <v>-6564</v>
      </c>
      <c r="K8" s="140">
        <v>-3293</v>
      </c>
      <c r="L8" s="140">
        <v>4776</v>
      </c>
      <c r="M8" s="140">
        <v>-1069</v>
      </c>
      <c r="N8" s="140">
        <v>417</v>
      </c>
      <c r="O8" s="140">
        <v>10715</v>
      </c>
      <c r="P8" s="140">
        <v>106937</v>
      </c>
    </row>
    <row r="9" spans="1:16" x14ac:dyDescent="0.2">
      <c r="A9" s="137">
        <v>2001</v>
      </c>
      <c r="B9" s="140">
        <v>164619</v>
      </c>
      <c r="C9" s="140">
        <v>3991</v>
      </c>
      <c r="D9" s="140">
        <v>34</v>
      </c>
      <c r="E9" s="140">
        <v>-37902</v>
      </c>
      <c r="F9" s="140">
        <v>-8500</v>
      </c>
      <c r="G9" s="140">
        <v>-123003</v>
      </c>
      <c r="H9" s="140">
        <v>-753</v>
      </c>
      <c r="I9" s="140">
        <v>3379</v>
      </c>
      <c r="J9" s="140">
        <v>-6207</v>
      </c>
      <c r="K9" s="140">
        <v>-3581</v>
      </c>
      <c r="L9" s="140">
        <v>4751</v>
      </c>
      <c r="M9" s="140">
        <v>-927</v>
      </c>
      <c r="N9" s="140">
        <v>243</v>
      </c>
      <c r="O9" s="140">
        <v>10672</v>
      </c>
      <c r="P9" s="140">
        <v>112879</v>
      </c>
    </row>
    <row r="10" spans="1:16" x14ac:dyDescent="0.2">
      <c r="A10" s="137">
        <v>2002</v>
      </c>
      <c r="B10" s="140">
        <v>170649</v>
      </c>
      <c r="C10" s="140">
        <v>4085</v>
      </c>
      <c r="D10" s="140">
        <v>-804</v>
      </c>
      <c r="E10" s="140">
        <v>-40330</v>
      </c>
      <c r="F10" s="140">
        <v>-8536</v>
      </c>
      <c r="G10" s="140">
        <v>-127250</v>
      </c>
      <c r="H10" s="140">
        <v>-2160</v>
      </c>
      <c r="I10" s="140">
        <v>4458</v>
      </c>
      <c r="J10" s="140">
        <v>-4665</v>
      </c>
      <c r="K10" s="140">
        <v>-2369</v>
      </c>
      <c r="L10" s="140">
        <v>3178</v>
      </c>
      <c r="M10" s="140">
        <v>-421</v>
      </c>
      <c r="N10" s="140">
        <v>390</v>
      </c>
      <c r="O10" s="140">
        <v>10756</v>
      </c>
      <c r="P10" s="140">
        <v>114718</v>
      </c>
    </row>
    <row r="11" spans="1:16" x14ac:dyDescent="0.2">
      <c r="A11" s="137">
        <v>2003</v>
      </c>
      <c r="B11" s="140">
        <v>181006</v>
      </c>
      <c r="C11" s="140">
        <v>4369</v>
      </c>
      <c r="D11" s="140">
        <v>60</v>
      </c>
      <c r="E11" s="140">
        <v>-41668</v>
      </c>
      <c r="F11" s="140">
        <v>-9107</v>
      </c>
      <c r="G11" s="140">
        <v>-132061</v>
      </c>
      <c r="H11" s="140">
        <v>2599</v>
      </c>
      <c r="I11" s="140">
        <v>3800</v>
      </c>
      <c r="J11" s="140">
        <v>-4639</v>
      </c>
      <c r="K11" s="140">
        <v>1761</v>
      </c>
      <c r="L11" s="140">
        <v>607</v>
      </c>
      <c r="M11" s="140">
        <v>-780</v>
      </c>
      <c r="N11" s="140">
        <v>1589</v>
      </c>
      <c r="O11" s="140">
        <v>10951</v>
      </c>
      <c r="P11" s="140">
        <v>115503</v>
      </c>
    </row>
    <row r="12" spans="1:16" x14ac:dyDescent="0.2">
      <c r="A12" s="137">
        <v>2004</v>
      </c>
      <c r="B12" s="140">
        <v>191631</v>
      </c>
      <c r="C12" s="140">
        <v>5236</v>
      </c>
      <c r="D12" s="140">
        <v>133</v>
      </c>
      <c r="E12" s="140">
        <v>-44169</v>
      </c>
      <c r="F12" s="140">
        <v>-9352</v>
      </c>
      <c r="G12" s="140">
        <v>-139873</v>
      </c>
      <c r="H12" s="140">
        <v>3606</v>
      </c>
      <c r="I12" s="140">
        <v>3803</v>
      </c>
      <c r="J12" s="140">
        <v>-3767</v>
      </c>
      <c r="K12" s="140">
        <v>3643</v>
      </c>
      <c r="L12" s="140">
        <v>359</v>
      </c>
      <c r="M12" s="140">
        <v>-965</v>
      </c>
      <c r="N12" s="140">
        <v>3038</v>
      </c>
      <c r="O12" s="140">
        <v>11086</v>
      </c>
      <c r="P12" s="140">
        <v>118371</v>
      </c>
    </row>
    <row r="13" spans="1:16" x14ac:dyDescent="0.2">
      <c r="A13" s="137">
        <v>2005</v>
      </c>
      <c r="B13" s="140">
        <v>213061</v>
      </c>
      <c r="C13" s="140">
        <v>6867</v>
      </c>
      <c r="D13" s="140">
        <v>85</v>
      </c>
      <c r="E13" s="140">
        <v>-47022</v>
      </c>
      <c r="F13" s="140">
        <v>-10416</v>
      </c>
      <c r="G13" s="140">
        <v>-157965</v>
      </c>
      <c r="H13" s="140">
        <v>4616</v>
      </c>
      <c r="I13" s="140">
        <v>5043</v>
      </c>
      <c r="J13" s="140">
        <v>-3484</v>
      </c>
      <c r="K13" s="140">
        <v>6176</v>
      </c>
      <c r="L13" s="140">
        <v>-1595</v>
      </c>
      <c r="M13" s="140">
        <v>578</v>
      </c>
      <c r="N13" s="140">
        <v>5160</v>
      </c>
      <c r="O13" s="140">
        <v>11120</v>
      </c>
      <c r="P13" s="140">
        <v>119775</v>
      </c>
    </row>
    <row r="14" spans="1:16" x14ac:dyDescent="0.2">
      <c r="A14" s="137">
        <v>2006</v>
      </c>
      <c r="B14" s="140">
        <v>228369</v>
      </c>
      <c r="C14" s="140">
        <v>7014</v>
      </c>
      <c r="D14" s="140">
        <v>-822</v>
      </c>
      <c r="E14" s="140">
        <v>-48804</v>
      </c>
      <c r="F14" s="140">
        <v>-10636</v>
      </c>
      <c r="G14" s="140">
        <v>-168305</v>
      </c>
      <c r="H14" s="140">
        <v>6820</v>
      </c>
      <c r="I14" s="140">
        <v>5356</v>
      </c>
      <c r="J14" s="140">
        <v>-3592</v>
      </c>
      <c r="K14" s="140">
        <v>8584</v>
      </c>
      <c r="L14" s="140">
        <v>-1285</v>
      </c>
      <c r="M14" s="140">
        <v>-1518</v>
      </c>
      <c r="N14" s="140">
        <v>5782</v>
      </c>
      <c r="O14" s="140">
        <v>11243</v>
      </c>
      <c r="P14" s="140">
        <v>122609</v>
      </c>
    </row>
    <row r="15" spans="1:16" x14ac:dyDescent="0.2">
      <c r="A15" s="137">
        <v>2007</v>
      </c>
      <c r="B15" s="140">
        <v>241545</v>
      </c>
      <c r="C15" s="140">
        <v>7327</v>
      </c>
      <c r="D15" s="140">
        <v>59</v>
      </c>
      <c r="E15" s="140">
        <v>-52900</v>
      </c>
      <c r="F15" s="140">
        <v>-11085</v>
      </c>
      <c r="G15" s="140">
        <v>-176751</v>
      </c>
      <c r="H15" s="140">
        <v>8195</v>
      </c>
      <c r="I15" s="140">
        <v>3319</v>
      </c>
      <c r="J15" s="140">
        <v>-3564</v>
      </c>
      <c r="K15" s="140">
        <v>7950</v>
      </c>
      <c r="L15" s="140">
        <v>-886</v>
      </c>
      <c r="M15" s="140">
        <v>-1703</v>
      </c>
      <c r="N15" s="140">
        <v>5362</v>
      </c>
      <c r="O15" s="140">
        <v>11783</v>
      </c>
      <c r="P15" s="140">
        <v>128157</v>
      </c>
    </row>
    <row r="16" spans="1:16" x14ac:dyDescent="0.2">
      <c r="A16" s="137">
        <v>2008</v>
      </c>
      <c r="B16" s="140">
        <v>258712</v>
      </c>
      <c r="C16" s="140">
        <v>7602</v>
      </c>
      <c r="D16" s="140">
        <v>-256</v>
      </c>
      <c r="E16" s="140">
        <v>-55684</v>
      </c>
      <c r="F16" s="140">
        <v>-11712</v>
      </c>
      <c r="G16" s="140">
        <v>-192494</v>
      </c>
      <c r="H16" s="140">
        <v>6168</v>
      </c>
      <c r="I16" s="140">
        <v>4674</v>
      </c>
      <c r="J16" s="140">
        <v>-5514</v>
      </c>
      <c r="K16" s="140">
        <v>5328</v>
      </c>
      <c r="L16" s="140">
        <v>308</v>
      </c>
      <c r="M16" s="140">
        <v>-1529</v>
      </c>
      <c r="N16" s="140">
        <v>4108</v>
      </c>
      <c r="O16" s="140">
        <v>11726</v>
      </c>
      <c r="P16" s="140">
        <v>131310</v>
      </c>
    </row>
    <row r="17" spans="1:16" x14ac:dyDescent="0.2">
      <c r="A17" s="137">
        <v>2009</v>
      </c>
      <c r="B17" s="140">
        <v>235202</v>
      </c>
      <c r="C17" s="140">
        <v>7145</v>
      </c>
      <c r="D17" s="140">
        <v>-317</v>
      </c>
      <c r="E17" s="140">
        <v>-53810</v>
      </c>
      <c r="F17" s="140">
        <v>-12067</v>
      </c>
      <c r="G17" s="140">
        <v>-175055</v>
      </c>
      <c r="H17" s="140">
        <v>1097</v>
      </c>
      <c r="I17" s="140">
        <v>3619</v>
      </c>
      <c r="J17" s="140">
        <v>-3542</v>
      </c>
      <c r="K17" s="140">
        <v>1174</v>
      </c>
      <c r="L17" s="140">
        <v>1817</v>
      </c>
      <c r="M17" s="140">
        <v>-866</v>
      </c>
      <c r="N17" s="140">
        <v>2125</v>
      </c>
      <c r="O17" s="140">
        <v>11695</v>
      </c>
      <c r="P17" s="140">
        <v>129012</v>
      </c>
    </row>
    <row r="18" spans="1:16" x14ac:dyDescent="0.2">
      <c r="A18" s="137">
        <v>2010</v>
      </c>
      <c r="B18" s="140">
        <v>251332</v>
      </c>
      <c r="C18" s="140">
        <v>7508</v>
      </c>
      <c r="D18" s="140">
        <v>1</v>
      </c>
      <c r="E18" s="140">
        <v>-56353</v>
      </c>
      <c r="F18" s="140">
        <v>-12421</v>
      </c>
      <c r="G18" s="140">
        <v>-190505</v>
      </c>
      <c r="H18" s="140">
        <v>-442</v>
      </c>
      <c r="I18" s="140">
        <v>3324</v>
      </c>
      <c r="J18" s="140">
        <v>-4868</v>
      </c>
      <c r="K18" s="140">
        <v>-1985</v>
      </c>
      <c r="L18" s="140">
        <v>2286</v>
      </c>
      <c r="M18" s="140">
        <v>-1268</v>
      </c>
      <c r="N18" s="140">
        <v>-966</v>
      </c>
      <c r="O18" s="140">
        <v>11734</v>
      </c>
      <c r="P18" s="140">
        <v>128438</v>
      </c>
    </row>
    <row r="19" spans="1:16" x14ac:dyDescent="0.2">
      <c r="A19" s="137">
        <v>2011</v>
      </c>
      <c r="B19" s="140">
        <v>259185</v>
      </c>
      <c r="C19" s="140">
        <v>7506</v>
      </c>
      <c r="D19" s="140">
        <v>8</v>
      </c>
      <c r="E19" s="140">
        <v>-58111</v>
      </c>
      <c r="F19" s="140">
        <v>-12638</v>
      </c>
      <c r="G19" s="140">
        <v>-195214</v>
      </c>
      <c r="H19" s="140">
        <v>711</v>
      </c>
      <c r="I19" s="140">
        <v>6047</v>
      </c>
      <c r="J19" s="140">
        <v>-4288</v>
      </c>
      <c r="K19" s="140">
        <v>2470</v>
      </c>
      <c r="L19" s="140">
        <v>1104</v>
      </c>
      <c r="M19" s="140">
        <v>-898</v>
      </c>
      <c r="N19" s="140">
        <v>2677</v>
      </c>
      <c r="O19" s="140">
        <v>12290</v>
      </c>
      <c r="P19" s="140">
        <v>129854</v>
      </c>
    </row>
    <row r="20" spans="1:16" x14ac:dyDescent="0.2">
      <c r="A20" s="137">
        <v>2012</v>
      </c>
      <c r="B20" s="140">
        <v>259450</v>
      </c>
      <c r="C20" s="140">
        <v>7938</v>
      </c>
      <c r="D20" s="140">
        <v>-4</v>
      </c>
      <c r="E20" s="140">
        <v>-58614</v>
      </c>
      <c r="F20" s="140">
        <v>-13229</v>
      </c>
      <c r="G20" s="140">
        <v>-190877</v>
      </c>
      <c r="H20" s="140">
        <v>4598</v>
      </c>
      <c r="I20" s="140">
        <v>3618</v>
      </c>
      <c r="J20" s="140">
        <v>-4382</v>
      </c>
      <c r="K20" s="140">
        <v>3835</v>
      </c>
      <c r="L20" s="140">
        <v>-480</v>
      </c>
      <c r="M20" s="140">
        <v>-1183</v>
      </c>
      <c r="N20" s="140">
        <v>2172</v>
      </c>
      <c r="O20" s="140">
        <v>12434</v>
      </c>
      <c r="P20" s="140">
        <v>128694</v>
      </c>
    </row>
    <row r="21" spans="1:16" x14ac:dyDescent="0.2">
      <c r="A21" s="23">
        <v>2013</v>
      </c>
      <c r="B21" s="155">
        <v>258365</v>
      </c>
      <c r="C21" s="155">
        <v>7943</v>
      </c>
      <c r="D21" s="155">
        <v>-3</v>
      </c>
      <c r="E21" s="155">
        <v>-58666</v>
      </c>
      <c r="F21" s="155">
        <v>-13270</v>
      </c>
      <c r="G21" s="155">
        <v>-190847</v>
      </c>
      <c r="H21" s="155">
        <v>3419</v>
      </c>
      <c r="I21" s="155">
        <v>2932</v>
      </c>
      <c r="J21" s="155">
        <v>-4532</v>
      </c>
      <c r="K21" s="155">
        <v>1819</v>
      </c>
      <c r="L21" s="155">
        <v>298</v>
      </c>
      <c r="M21" s="155">
        <v>-907</v>
      </c>
      <c r="N21" s="155">
        <v>1211</v>
      </c>
      <c r="O21" s="155">
        <v>12128</v>
      </c>
      <c r="P21" s="155">
        <v>127089</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8.42578125" style="24" bestFit="1" customWidth="1"/>
    <col min="2" max="5" width="6.85546875" style="24" customWidth="1"/>
    <col min="6" max="6" width="7.42578125" style="24" customWidth="1"/>
    <col min="7" max="8" width="6.85546875" style="24" customWidth="1"/>
    <col min="9" max="10" width="7.42578125" style="24" customWidth="1"/>
    <col min="11" max="12" width="6.85546875" style="24" customWidth="1"/>
    <col min="13" max="13" width="6.5703125" style="24" customWidth="1"/>
    <col min="14"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385</v>
      </c>
      <c r="B3" s="203" t="str">
        <f>Innehållsförteckning!D70</f>
        <v>Transportbranschens samlade balansräkning.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137">
        <v>1997</v>
      </c>
      <c r="B8" s="221" t="s">
        <v>343</v>
      </c>
      <c r="C8" s="221" t="s">
        <v>343</v>
      </c>
      <c r="D8" s="221" t="s">
        <v>343</v>
      </c>
      <c r="E8" s="221" t="s">
        <v>343</v>
      </c>
      <c r="F8" s="140">
        <v>60623</v>
      </c>
      <c r="G8" s="221" t="s">
        <v>343</v>
      </c>
      <c r="H8" s="221" t="s">
        <v>343</v>
      </c>
      <c r="I8" s="140">
        <v>42465</v>
      </c>
      <c r="J8" s="140">
        <v>103095</v>
      </c>
      <c r="K8" s="140">
        <v>24116</v>
      </c>
      <c r="L8" s="140">
        <v>13811</v>
      </c>
      <c r="M8" s="221" t="s">
        <v>343</v>
      </c>
      <c r="N8" s="140">
        <v>34367</v>
      </c>
      <c r="O8" s="221" t="s">
        <v>343</v>
      </c>
      <c r="P8" s="140">
        <v>28191</v>
      </c>
      <c r="Q8" s="221" t="s">
        <v>343</v>
      </c>
      <c r="R8" s="140">
        <v>103099</v>
      </c>
    </row>
    <row r="9" spans="1:18" x14ac:dyDescent="0.2">
      <c r="A9" s="137">
        <v>1998</v>
      </c>
      <c r="B9" s="140">
        <v>504</v>
      </c>
      <c r="C9" s="140">
        <v>42385</v>
      </c>
      <c r="D9" s="140">
        <v>32805</v>
      </c>
      <c r="E9" s="140">
        <v>20041</v>
      </c>
      <c r="F9" s="140">
        <v>62929</v>
      </c>
      <c r="G9" s="140">
        <v>36612</v>
      </c>
      <c r="H9" s="140">
        <v>11784</v>
      </c>
      <c r="I9" s="140">
        <v>48395</v>
      </c>
      <c r="J9" s="140">
        <v>111324</v>
      </c>
      <c r="K9" s="140">
        <v>23776</v>
      </c>
      <c r="L9" s="140">
        <v>14242</v>
      </c>
      <c r="M9" s="140">
        <v>2706</v>
      </c>
      <c r="N9" s="140">
        <v>41108</v>
      </c>
      <c r="O9" s="140">
        <v>2652</v>
      </c>
      <c r="P9" s="140">
        <v>29655</v>
      </c>
      <c r="Q9" s="140">
        <v>12932</v>
      </c>
      <c r="R9" s="140">
        <v>111319</v>
      </c>
    </row>
    <row r="10" spans="1:18" x14ac:dyDescent="0.2">
      <c r="A10" s="137">
        <v>1999</v>
      </c>
      <c r="B10" s="140">
        <v>3021</v>
      </c>
      <c r="C10" s="140">
        <v>46720</v>
      </c>
      <c r="D10" s="140">
        <v>40345</v>
      </c>
      <c r="E10" s="140">
        <v>29154</v>
      </c>
      <c r="F10" s="140">
        <v>78894</v>
      </c>
      <c r="G10" s="140">
        <v>37617</v>
      </c>
      <c r="H10" s="140">
        <v>13365</v>
      </c>
      <c r="I10" s="140">
        <v>50983</v>
      </c>
      <c r="J10" s="140">
        <v>129877</v>
      </c>
      <c r="K10" s="140">
        <v>27064</v>
      </c>
      <c r="L10" s="140">
        <v>14041</v>
      </c>
      <c r="M10" s="140">
        <v>2748</v>
      </c>
      <c r="N10" s="140">
        <v>40995</v>
      </c>
      <c r="O10" s="140">
        <v>2234</v>
      </c>
      <c r="P10" s="140">
        <v>45031</v>
      </c>
      <c r="Q10" s="140">
        <v>13509</v>
      </c>
      <c r="R10" s="140">
        <v>129876</v>
      </c>
    </row>
    <row r="11" spans="1:18" x14ac:dyDescent="0.2">
      <c r="A11" s="137">
        <v>2000</v>
      </c>
      <c r="B11" s="140">
        <v>2793</v>
      </c>
      <c r="C11" s="140">
        <v>49960</v>
      </c>
      <c r="D11" s="140">
        <v>43686</v>
      </c>
      <c r="E11" s="140">
        <v>28083</v>
      </c>
      <c r="F11" s="140">
        <v>80837</v>
      </c>
      <c r="G11" s="140">
        <v>44012</v>
      </c>
      <c r="H11" s="140">
        <v>16746</v>
      </c>
      <c r="I11" s="140">
        <v>60757</v>
      </c>
      <c r="J11" s="140">
        <v>141594</v>
      </c>
      <c r="K11" s="140">
        <v>29572</v>
      </c>
      <c r="L11" s="140">
        <v>15763</v>
      </c>
      <c r="M11" s="140">
        <v>2610</v>
      </c>
      <c r="N11" s="140">
        <v>47169</v>
      </c>
      <c r="O11" s="140">
        <v>2531</v>
      </c>
      <c r="P11" s="140">
        <v>46480</v>
      </c>
      <c r="Q11" s="140">
        <v>16612</v>
      </c>
      <c r="R11" s="140">
        <v>141587</v>
      </c>
    </row>
    <row r="12" spans="1:18" x14ac:dyDescent="0.2">
      <c r="A12" s="137">
        <v>2001</v>
      </c>
      <c r="B12" s="140">
        <v>3603</v>
      </c>
      <c r="C12" s="140">
        <v>57714</v>
      </c>
      <c r="D12" s="140">
        <v>49259</v>
      </c>
      <c r="E12" s="140">
        <v>27547</v>
      </c>
      <c r="F12" s="140">
        <v>88864</v>
      </c>
      <c r="G12" s="140">
        <v>44907</v>
      </c>
      <c r="H12" s="140">
        <v>19523</v>
      </c>
      <c r="I12" s="140">
        <v>64429</v>
      </c>
      <c r="J12" s="140">
        <v>153291</v>
      </c>
      <c r="K12" s="140">
        <v>31198</v>
      </c>
      <c r="L12" s="140">
        <v>16131</v>
      </c>
      <c r="M12" s="140">
        <v>4023</v>
      </c>
      <c r="N12" s="140">
        <v>46924</v>
      </c>
      <c r="O12" s="140">
        <v>3125</v>
      </c>
      <c r="P12" s="140">
        <v>55015</v>
      </c>
      <c r="Q12" s="140">
        <v>17964</v>
      </c>
      <c r="R12" s="140">
        <v>153275</v>
      </c>
    </row>
    <row r="13" spans="1:18" x14ac:dyDescent="0.2">
      <c r="A13" s="137">
        <v>2002</v>
      </c>
      <c r="B13" s="140">
        <v>3342</v>
      </c>
      <c r="C13" s="140">
        <v>61749</v>
      </c>
      <c r="D13" s="140">
        <v>51206</v>
      </c>
      <c r="E13" s="140">
        <v>24588</v>
      </c>
      <c r="F13" s="140">
        <v>89678</v>
      </c>
      <c r="G13" s="140">
        <v>46185</v>
      </c>
      <c r="H13" s="140">
        <v>16308</v>
      </c>
      <c r="I13" s="140">
        <v>62492</v>
      </c>
      <c r="J13" s="140">
        <v>152165</v>
      </c>
      <c r="K13" s="140">
        <v>28856</v>
      </c>
      <c r="L13" s="140">
        <v>17934</v>
      </c>
      <c r="M13" s="140">
        <v>4583</v>
      </c>
      <c r="N13" s="140">
        <v>49236</v>
      </c>
      <c r="O13" s="140">
        <v>3703</v>
      </c>
      <c r="P13" s="140">
        <v>51561</v>
      </c>
      <c r="Q13" s="140">
        <v>18525</v>
      </c>
      <c r="R13" s="140">
        <v>152167</v>
      </c>
    </row>
    <row r="14" spans="1:18" x14ac:dyDescent="0.2">
      <c r="A14" s="137">
        <v>2003</v>
      </c>
      <c r="B14" s="140">
        <v>3200</v>
      </c>
      <c r="C14" s="140">
        <v>63270</v>
      </c>
      <c r="D14" s="140">
        <v>50938</v>
      </c>
      <c r="E14" s="140">
        <v>21718</v>
      </c>
      <c r="F14" s="140">
        <v>88188</v>
      </c>
      <c r="G14" s="140">
        <v>46826</v>
      </c>
      <c r="H14" s="140">
        <v>15265</v>
      </c>
      <c r="I14" s="140">
        <v>62090</v>
      </c>
      <c r="J14" s="140">
        <v>150261</v>
      </c>
      <c r="K14" s="140">
        <v>32062</v>
      </c>
      <c r="L14" s="140">
        <v>19196</v>
      </c>
      <c r="M14" s="140">
        <v>3977</v>
      </c>
      <c r="N14" s="140">
        <v>48265</v>
      </c>
      <c r="O14" s="140">
        <v>3682</v>
      </c>
      <c r="P14" s="140">
        <v>46777</v>
      </c>
      <c r="Q14" s="140">
        <v>19192</v>
      </c>
      <c r="R14" s="140">
        <v>150255</v>
      </c>
    </row>
    <row r="15" spans="1:18" x14ac:dyDescent="0.2">
      <c r="A15" s="137">
        <v>2004</v>
      </c>
      <c r="B15" s="140">
        <v>4682</v>
      </c>
      <c r="C15" s="140">
        <v>69929</v>
      </c>
      <c r="D15" s="140">
        <v>53351</v>
      </c>
      <c r="E15" s="140">
        <v>20170</v>
      </c>
      <c r="F15" s="140">
        <v>94781</v>
      </c>
      <c r="G15" s="140">
        <v>47792</v>
      </c>
      <c r="H15" s="140">
        <v>15373</v>
      </c>
      <c r="I15" s="140">
        <v>63164</v>
      </c>
      <c r="J15" s="140">
        <v>157948</v>
      </c>
      <c r="K15" s="140">
        <v>34991</v>
      </c>
      <c r="L15" s="140">
        <v>20424</v>
      </c>
      <c r="M15" s="140">
        <v>4361</v>
      </c>
      <c r="N15" s="140">
        <v>51055</v>
      </c>
      <c r="O15" s="140">
        <v>4555</v>
      </c>
      <c r="P15" s="140">
        <v>47115</v>
      </c>
      <c r="Q15" s="140">
        <v>21967</v>
      </c>
      <c r="R15" s="140">
        <v>157950</v>
      </c>
    </row>
    <row r="16" spans="1:18" x14ac:dyDescent="0.2">
      <c r="A16" s="137">
        <v>2005</v>
      </c>
      <c r="B16" s="140">
        <v>4271</v>
      </c>
      <c r="C16" s="140">
        <v>77381</v>
      </c>
      <c r="D16" s="140">
        <v>61604</v>
      </c>
      <c r="E16" s="140">
        <v>23409</v>
      </c>
      <c r="F16" s="140">
        <v>105060</v>
      </c>
      <c r="G16" s="140">
        <v>49910</v>
      </c>
      <c r="H16" s="140">
        <v>18351</v>
      </c>
      <c r="I16" s="140">
        <v>68260</v>
      </c>
      <c r="J16" s="140">
        <v>173443</v>
      </c>
      <c r="K16" s="140">
        <v>38749</v>
      </c>
      <c r="L16" s="140">
        <v>23548</v>
      </c>
      <c r="M16" s="140">
        <v>4038</v>
      </c>
      <c r="N16" s="140">
        <v>54163</v>
      </c>
      <c r="O16" s="140">
        <v>5524</v>
      </c>
      <c r="P16" s="140">
        <v>52949</v>
      </c>
      <c r="Q16" s="140">
        <v>24135</v>
      </c>
      <c r="R16" s="140">
        <v>173435</v>
      </c>
    </row>
    <row r="17" spans="1:18" x14ac:dyDescent="0.2">
      <c r="A17" s="137">
        <v>2006</v>
      </c>
      <c r="B17" s="140">
        <v>4439</v>
      </c>
      <c r="C17" s="140">
        <v>85089</v>
      </c>
      <c r="D17" s="140">
        <v>70450</v>
      </c>
      <c r="E17" s="140">
        <v>22794</v>
      </c>
      <c r="F17" s="140">
        <v>112322</v>
      </c>
      <c r="G17" s="140">
        <v>50723</v>
      </c>
      <c r="H17" s="140">
        <v>19454</v>
      </c>
      <c r="I17" s="140">
        <v>70176</v>
      </c>
      <c r="J17" s="140">
        <v>182499</v>
      </c>
      <c r="K17" s="140">
        <v>41654</v>
      </c>
      <c r="L17" s="140">
        <v>25973</v>
      </c>
      <c r="M17" s="140">
        <v>5216</v>
      </c>
      <c r="N17" s="140">
        <v>54770</v>
      </c>
      <c r="O17" s="140">
        <v>5860</v>
      </c>
      <c r="P17" s="140">
        <v>54889</v>
      </c>
      <c r="Q17" s="140">
        <v>24015</v>
      </c>
      <c r="R17" s="140">
        <v>182501</v>
      </c>
    </row>
    <row r="18" spans="1:18" x14ac:dyDescent="0.2">
      <c r="A18" s="137">
        <v>2007</v>
      </c>
      <c r="B18" s="140">
        <v>4194</v>
      </c>
      <c r="C18" s="140">
        <v>90787</v>
      </c>
      <c r="D18" s="140">
        <v>75066</v>
      </c>
      <c r="E18" s="140">
        <v>23662</v>
      </c>
      <c r="F18" s="140">
        <v>118643</v>
      </c>
      <c r="G18" s="140">
        <v>53287</v>
      </c>
      <c r="H18" s="140">
        <v>20181</v>
      </c>
      <c r="I18" s="140">
        <v>73467</v>
      </c>
      <c r="J18" s="140">
        <v>192110</v>
      </c>
      <c r="K18" s="140">
        <v>43814</v>
      </c>
      <c r="L18" s="140">
        <v>27329</v>
      </c>
      <c r="M18" s="140">
        <v>5100</v>
      </c>
      <c r="N18" s="140">
        <v>58692</v>
      </c>
      <c r="O18" s="140">
        <v>7116</v>
      </c>
      <c r="P18" s="140">
        <v>57178</v>
      </c>
      <c r="Q18" s="140">
        <v>25686</v>
      </c>
      <c r="R18" s="140">
        <v>192108</v>
      </c>
    </row>
    <row r="19" spans="1:18" x14ac:dyDescent="0.2">
      <c r="A19" s="137">
        <v>2008</v>
      </c>
      <c r="B19" s="140">
        <v>4226</v>
      </c>
      <c r="C19" s="140">
        <v>93373</v>
      </c>
      <c r="D19" s="140">
        <v>69312</v>
      </c>
      <c r="E19" s="140">
        <v>31041</v>
      </c>
      <c r="F19" s="140">
        <v>128640</v>
      </c>
      <c r="G19" s="140">
        <v>53437</v>
      </c>
      <c r="H19" s="140">
        <v>20417</v>
      </c>
      <c r="I19" s="140">
        <v>73853</v>
      </c>
      <c r="J19" s="140">
        <v>202493</v>
      </c>
      <c r="K19" s="140">
        <v>47882</v>
      </c>
      <c r="L19" s="140">
        <v>26541</v>
      </c>
      <c r="M19" s="140">
        <v>5225</v>
      </c>
      <c r="N19" s="140">
        <v>61008</v>
      </c>
      <c r="O19" s="140">
        <v>7787</v>
      </c>
      <c r="P19" s="140">
        <v>61839</v>
      </c>
      <c r="Q19" s="140">
        <v>28339</v>
      </c>
      <c r="R19" s="140">
        <v>202485</v>
      </c>
    </row>
    <row r="20" spans="1:18" x14ac:dyDescent="0.2">
      <c r="A20" s="137">
        <v>2009</v>
      </c>
      <c r="B20" s="140">
        <v>3437</v>
      </c>
      <c r="C20" s="140">
        <v>95941</v>
      </c>
      <c r="D20" s="140">
        <v>67510</v>
      </c>
      <c r="E20" s="140">
        <v>34021</v>
      </c>
      <c r="F20" s="140">
        <v>133399</v>
      </c>
      <c r="G20" s="140">
        <v>51868</v>
      </c>
      <c r="H20" s="140">
        <v>21021</v>
      </c>
      <c r="I20" s="140">
        <v>72889</v>
      </c>
      <c r="J20" s="140">
        <v>206282</v>
      </c>
      <c r="K20" s="140">
        <v>48943</v>
      </c>
      <c r="L20" s="140">
        <v>24784</v>
      </c>
      <c r="M20" s="140">
        <v>4932</v>
      </c>
      <c r="N20" s="140">
        <v>60040</v>
      </c>
      <c r="O20" s="140">
        <v>6217</v>
      </c>
      <c r="P20" s="140">
        <v>67591</v>
      </c>
      <c r="Q20" s="140">
        <v>29280</v>
      </c>
      <c r="R20" s="140">
        <v>206272</v>
      </c>
    </row>
    <row r="21" spans="1:18" x14ac:dyDescent="0.2">
      <c r="A21" s="137">
        <v>2010</v>
      </c>
      <c r="B21" s="140">
        <v>3203</v>
      </c>
      <c r="C21" s="140">
        <v>96963</v>
      </c>
      <c r="D21" s="140">
        <v>66819</v>
      </c>
      <c r="E21" s="140">
        <v>30178</v>
      </c>
      <c r="F21" s="140">
        <v>130343</v>
      </c>
      <c r="G21" s="140">
        <v>51569</v>
      </c>
      <c r="H21" s="140">
        <v>20172</v>
      </c>
      <c r="I21" s="140">
        <v>71742</v>
      </c>
      <c r="J21" s="140">
        <v>202073</v>
      </c>
      <c r="K21" s="140">
        <v>47297</v>
      </c>
      <c r="L21" s="140">
        <v>21953</v>
      </c>
      <c r="M21" s="140">
        <v>4795</v>
      </c>
      <c r="N21" s="140">
        <v>62390</v>
      </c>
      <c r="O21" s="140">
        <v>6319</v>
      </c>
      <c r="P21" s="140">
        <v>65650</v>
      </c>
      <c r="Q21" s="140">
        <v>27531</v>
      </c>
      <c r="R21" s="140">
        <v>202073</v>
      </c>
    </row>
    <row r="22" spans="1:18" x14ac:dyDescent="0.2">
      <c r="A22" s="137">
        <v>2011</v>
      </c>
      <c r="B22" s="140">
        <v>3070</v>
      </c>
      <c r="C22" s="140">
        <v>100000</v>
      </c>
      <c r="D22" s="140">
        <v>66014</v>
      </c>
      <c r="E22" s="140">
        <v>34292</v>
      </c>
      <c r="F22" s="140">
        <v>137362</v>
      </c>
      <c r="G22" s="140">
        <v>53481</v>
      </c>
      <c r="H22" s="140">
        <v>20768</v>
      </c>
      <c r="I22" s="140">
        <v>74249</v>
      </c>
      <c r="J22" s="140">
        <v>211596</v>
      </c>
      <c r="K22" s="140">
        <v>51231</v>
      </c>
      <c r="L22" s="140">
        <v>21475</v>
      </c>
      <c r="M22" s="140">
        <v>4824</v>
      </c>
      <c r="N22" s="140">
        <v>68380</v>
      </c>
      <c r="O22" s="140">
        <v>7475</v>
      </c>
      <c r="P22" s="140">
        <v>65699</v>
      </c>
      <c r="Q22" s="140">
        <v>27173</v>
      </c>
      <c r="R22" s="140">
        <v>211568</v>
      </c>
    </row>
    <row r="23" spans="1:18" x14ac:dyDescent="0.2">
      <c r="A23" s="137">
        <v>2012</v>
      </c>
      <c r="B23" s="140">
        <v>3027</v>
      </c>
      <c r="C23" s="140">
        <v>101737</v>
      </c>
      <c r="D23" s="140">
        <v>68849</v>
      </c>
      <c r="E23" s="140">
        <v>31908</v>
      </c>
      <c r="F23" s="140">
        <v>136671</v>
      </c>
      <c r="G23" s="140">
        <v>55005</v>
      </c>
      <c r="H23" s="140">
        <v>19252</v>
      </c>
      <c r="I23" s="140">
        <v>73061</v>
      </c>
      <c r="J23" s="140">
        <v>210926</v>
      </c>
      <c r="K23" s="140">
        <v>51542</v>
      </c>
      <c r="L23" s="140">
        <v>21534</v>
      </c>
      <c r="M23" s="140">
        <v>4691</v>
      </c>
      <c r="N23" s="140">
        <v>65897</v>
      </c>
      <c r="O23" s="140">
        <v>7050</v>
      </c>
      <c r="P23" s="140">
        <v>67260</v>
      </c>
      <c r="Q23" s="140">
        <v>25240</v>
      </c>
      <c r="R23" s="140">
        <v>210927</v>
      </c>
    </row>
    <row r="24" spans="1:18" x14ac:dyDescent="0.2">
      <c r="A24" s="23">
        <v>2013</v>
      </c>
      <c r="B24" s="155">
        <v>2837</v>
      </c>
      <c r="C24" s="155">
        <v>105514</v>
      </c>
      <c r="D24" s="155">
        <v>70124</v>
      </c>
      <c r="E24" s="155">
        <v>32127</v>
      </c>
      <c r="F24" s="155">
        <v>140478</v>
      </c>
      <c r="G24" s="155">
        <v>55144</v>
      </c>
      <c r="H24" s="155">
        <v>18599</v>
      </c>
      <c r="I24" s="155">
        <v>73742</v>
      </c>
      <c r="J24" s="155">
        <v>214219</v>
      </c>
      <c r="K24" s="155">
        <v>50494</v>
      </c>
      <c r="L24" s="155">
        <v>21893</v>
      </c>
      <c r="M24" s="155">
        <v>4698</v>
      </c>
      <c r="N24" s="155">
        <v>65870</v>
      </c>
      <c r="O24" s="155">
        <v>7106</v>
      </c>
      <c r="P24" s="155">
        <v>71266</v>
      </c>
      <c r="Q24" s="155">
        <v>23869</v>
      </c>
      <c r="R24" s="155">
        <v>214178</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D1" sqref="D1"/>
    </sheetView>
  </sheetViews>
  <sheetFormatPr defaultRowHeight="11.25" x14ac:dyDescent="0.2"/>
  <cols>
    <col min="1" max="1" width="8.5703125" style="24" bestFit="1" customWidth="1"/>
    <col min="2" max="3" width="7.85546875" style="24" customWidth="1"/>
    <col min="4" max="4" width="8" style="24" customWidth="1"/>
    <col min="5" max="14" width="7.85546875" style="24" customWidth="1"/>
    <col min="15" max="16" width="8.28515625" style="24" customWidth="1"/>
    <col min="17" max="17" width="7.85546875" style="24" customWidth="1"/>
    <col min="18" max="16384" width="9.140625" style="24"/>
  </cols>
  <sheetData>
    <row r="1" spans="1:17" ht="15" x14ac:dyDescent="0.25">
      <c r="A1" s="53" t="s">
        <v>462</v>
      </c>
    </row>
    <row r="3" spans="1:17" s="29" customFormat="1" ht="12.75" customHeight="1" x14ac:dyDescent="0.2">
      <c r="A3" s="206" t="s">
        <v>386</v>
      </c>
      <c r="B3" s="203" t="str">
        <f>Innehållsförteckning!D71</f>
        <v>Nyckeltal för hela transportbranschen (de sex delbranscherna tillsammans). Belopp i tusen kronor.</v>
      </c>
      <c r="C3" s="203"/>
      <c r="D3" s="203"/>
      <c r="E3" s="203"/>
      <c r="F3" s="203"/>
      <c r="G3" s="203"/>
      <c r="H3" s="203"/>
      <c r="I3" s="203"/>
      <c r="J3" s="203"/>
      <c r="K3" s="203"/>
      <c r="L3" s="203"/>
      <c r="M3" s="203"/>
      <c r="N3" s="203"/>
      <c r="O3" s="203"/>
      <c r="P3" s="203"/>
    </row>
    <row r="4" spans="1:17" s="29" customFormat="1" ht="45" customHeight="1" x14ac:dyDescent="0.2">
      <c r="A4" s="30" t="s">
        <v>58</v>
      </c>
      <c r="B4" s="46" t="s">
        <v>27</v>
      </c>
      <c r="C4" s="46" t="s">
        <v>125</v>
      </c>
      <c r="D4" s="46" t="s">
        <v>124</v>
      </c>
      <c r="E4" s="46" t="s">
        <v>123</v>
      </c>
      <c r="F4" s="46" t="s">
        <v>28</v>
      </c>
      <c r="G4" s="46" t="s">
        <v>122</v>
      </c>
      <c r="H4" s="46" t="s">
        <v>121</v>
      </c>
      <c r="I4" s="46" t="s">
        <v>120</v>
      </c>
      <c r="J4" s="46" t="s">
        <v>29</v>
      </c>
      <c r="K4" s="46" t="s">
        <v>26</v>
      </c>
      <c r="L4" s="46" t="s">
        <v>119</v>
      </c>
      <c r="M4" s="46" t="s">
        <v>118</v>
      </c>
      <c r="N4" s="46" t="s">
        <v>117</v>
      </c>
      <c r="O4" s="46" t="s">
        <v>116</v>
      </c>
      <c r="P4" s="46" t="s">
        <v>115</v>
      </c>
      <c r="Q4" s="153"/>
    </row>
    <row r="5" spans="1:17" s="29" customFormat="1" x14ac:dyDescent="0.2">
      <c r="A5" s="24">
        <v>1997</v>
      </c>
      <c r="B5" s="156">
        <v>3.1412537300000001E-2</v>
      </c>
      <c r="C5" s="156">
        <v>-1.690979E-3</v>
      </c>
      <c r="D5" s="156">
        <v>4.7727006500000002E-2</v>
      </c>
      <c r="E5" s="37">
        <v>2.0269815910000002</v>
      </c>
      <c r="F5" s="156">
        <v>-1.2512949999999999E-3</v>
      </c>
      <c r="G5" s="156">
        <v>-4.76047E-4</v>
      </c>
      <c r="H5" s="156">
        <v>2.67674974E-2</v>
      </c>
      <c r="I5" s="27">
        <v>1229</v>
      </c>
      <c r="J5" s="27">
        <v>345</v>
      </c>
      <c r="K5" s="157">
        <v>0.3303751821</v>
      </c>
      <c r="L5" s="157">
        <v>1.1735328397</v>
      </c>
      <c r="M5" s="156">
        <v>6.6935505899999997E-2</v>
      </c>
      <c r="N5" s="199" t="s">
        <v>88</v>
      </c>
      <c r="O5" s="199" t="s">
        <v>88</v>
      </c>
      <c r="P5" s="199" t="s">
        <v>88</v>
      </c>
    </row>
    <row r="6" spans="1:17" x14ac:dyDescent="0.2">
      <c r="A6" s="24">
        <v>1998</v>
      </c>
      <c r="B6" s="156">
        <v>2.0308285299999999E-2</v>
      </c>
      <c r="C6" s="156">
        <v>-6.0816779000000001E-2</v>
      </c>
      <c r="D6" s="156">
        <v>4.4397147999999997E-2</v>
      </c>
      <c r="E6" s="37">
        <v>2.2711287389999999</v>
      </c>
      <c r="F6" s="156">
        <v>-2.5713149999999998E-3</v>
      </c>
      <c r="G6" s="156">
        <v>-1.6090039E-2</v>
      </c>
      <c r="H6" s="156">
        <v>1.7576189400000001E-2</v>
      </c>
      <c r="I6" s="27">
        <v>1277</v>
      </c>
      <c r="J6" s="27">
        <v>365</v>
      </c>
      <c r="K6" s="157">
        <v>0.30569069900000001</v>
      </c>
      <c r="L6" s="157">
        <v>1.1554430149999999</v>
      </c>
      <c r="M6" s="156">
        <v>5.6654071899999998E-2</v>
      </c>
      <c r="N6" s="157">
        <v>1.0982100979</v>
      </c>
      <c r="O6" s="156">
        <v>6.3168568999999994E-2</v>
      </c>
      <c r="P6" s="156">
        <v>2.3726058000000001E-2</v>
      </c>
    </row>
    <row r="7" spans="1:17" x14ac:dyDescent="0.2">
      <c r="A7" s="24">
        <v>1999</v>
      </c>
      <c r="B7" s="156">
        <v>2.6642543300000002E-2</v>
      </c>
      <c r="C7" s="156">
        <v>-2.0270926000000002E-2</v>
      </c>
      <c r="D7" s="156">
        <v>4.7879909900000003E-2</v>
      </c>
      <c r="E7" s="37">
        <v>2.4938097618000001</v>
      </c>
      <c r="F7" s="156">
        <v>-1.6718970999999999E-2</v>
      </c>
      <c r="G7" s="156">
        <v>-5.6215220000000003E-3</v>
      </c>
      <c r="H7" s="156">
        <v>2.58142349E-2</v>
      </c>
      <c r="I7" s="27">
        <v>1306</v>
      </c>
      <c r="J7" s="27">
        <v>364</v>
      </c>
      <c r="K7" s="157">
        <v>0.28621785100000002</v>
      </c>
      <c r="L7" s="157">
        <v>1.0320872756999999</v>
      </c>
      <c r="M7" s="156">
        <v>7.4513050499999997E-2</v>
      </c>
      <c r="N7" s="157">
        <v>1.1592566749</v>
      </c>
      <c r="O7" s="156">
        <v>4.2107020600000003E-2</v>
      </c>
      <c r="P7" s="156">
        <v>1.8729528499999998E-2</v>
      </c>
    </row>
    <row r="8" spans="1:17" x14ac:dyDescent="0.2">
      <c r="A8" s="24">
        <v>2000</v>
      </c>
      <c r="B8" s="156">
        <v>1.7554619300000001E-2</v>
      </c>
      <c r="C8" s="156">
        <v>-7.4718509000000002E-2</v>
      </c>
      <c r="D8" s="156">
        <v>6.2863738500000002E-2</v>
      </c>
      <c r="E8" s="37">
        <v>2.4599639055</v>
      </c>
      <c r="F8" s="156">
        <v>-1.2452178E-2</v>
      </c>
      <c r="G8" s="156">
        <v>-2.0854882000000002E-2</v>
      </c>
      <c r="H8" s="156">
        <v>1.6953766700000001E-2</v>
      </c>
      <c r="I8" s="27">
        <v>1371</v>
      </c>
      <c r="J8" s="27">
        <v>372</v>
      </c>
      <c r="K8" s="157">
        <v>0.28900460430000002</v>
      </c>
      <c r="L8" s="157">
        <v>1.0354406569000001</v>
      </c>
      <c r="M8" s="156">
        <v>9.26817853E-2</v>
      </c>
      <c r="N8" s="157">
        <v>1.2047381694999999</v>
      </c>
      <c r="O8" s="156">
        <v>9.3761241600000003E-2</v>
      </c>
      <c r="P8" s="156">
        <v>4.1895223000000002E-2</v>
      </c>
    </row>
    <row r="9" spans="1:17" x14ac:dyDescent="0.2">
      <c r="A9" s="24">
        <v>2001</v>
      </c>
      <c r="B9" s="156">
        <v>1.68396645E-2</v>
      </c>
      <c r="C9" s="156">
        <v>-8.3913744999999998E-2</v>
      </c>
      <c r="D9" s="156">
        <v>5.6188153300000002E-2</v>
      </c>
      <c r="E9" s="37">
        <v>2.5801607951999999</v>
      </c>
      <c r="F9" s="156">
        <v>-4.7790910000000001E-3</v>
      </c>
      <c r="G9" s="156">
        <v>-2.1823395999999998E-2</v>
      </c>
      <c r="H9" s="156">
        <v>1.5680784100000001E-2</v>
      </c>
      <c r="I9" s="27">
        <v>1458</v>
      </c>
      <c r="J9" s="27">
        <v>404</v>
      </c>
      <c r="K9" s="157">
        <v>0.27928968389999997</v>
      </c>
      <c r="L9" s="157">
        <v>1.0739044965</v>
      </c>
      <c r="M9" s="156">
        <v>0.1063390208</v>
      </c>
      <c r="N9" s="157">
        <v>1.2675226877000001</v>
      </c>
      <c r="O9" s="156">
        <v>0.1228182598</v>
      </c>
      <c r="P9" s="156">
        <v>5.5565426399999999E-2</v>
      </c>
    </row>
    <row r="10" spans="1:17" x14ac:dyDescent="0.2">
      <c r="A10" s="24">
        <v>2002</v>
      </c>
      <c r="B10" s="156">
        <v>2.03866225E-2</v>
      </c>
      <c r="C10" s="156">
        <v>-5.1609225000000002E-2</v>
      </c>
      <c r="D10" s="156">
        <v>4.0327137700000001E-2</v>
      </c>
      <c r="E10" s="37">
        <v>2.6431459152999999</v>
      </c>
      <c r="F10" s="156">
        <v>-7.9435510000000001E-3</v>
      </c>
      <c r="G10" s="156">
        <v>-1.2631850999999999E-2</v>
      </c>
      <c r="H10" s="156">
        <v>1.8178444700000001E-2</v>
      </c>
      <c r="I10" s="27">
        <v>1488</v>
      </c>
      <c r="J10" s="27">
        <v>414</v>
      </c>
      <c r="K10" s="157">
        <v>0.27449105930000001</v>
      </c>
      <c r="L10" s="157">
        <v>1.1214723127999999</v>
      </c>
      <c r="M10" s="156">
        <v>7.7682256199999994E-2</v>
      </c>
      <c r="N10" s="157">
        <v>1.1513011054</v>
      </c>
      <c r="O10" s="156">
        <v>3.6626816899999998E-2</v>
      </c>
      <c r="P10" s="156">
        <v>1.6291781500000001E-2</v>
      </c>
    </row>
    <row r="11" spans="1:17" x14ac:dyDescent="0.2">
      <c r="A11" s="24">
        <v>2003</v>
      </c>
      <c r="B11" s="156">
        <v>4.2188871199999999E-2</v>
      </c>
      <c r="C11" s="156">
        <v>3.8392056399999999E-2</v>
      </c>
      <c r="D11" s="156">
        <v>4.4442365599999999E-2</v>
      </c>
      <c r="E11" s="37">
        <v>2.2747706357999999</v>
      </c>
      <c r="F11" s="156">
        <v>1.40264069E-2</v>
      </c>
      <c r="G11" s="156">
        <v>9.7318777000000006E-3</v>
      </c>
      <c r="H11" s="156">
        <v>3.5022753500000003E-2</v>
      </c>
      <c r="I11" s="27">
        <v>1567</v>
      </c>
      <c r="J11" s="27">
        <v>462</v>
      </c>
      <c r="K11" s="157">
        <v>0.30535348870000001</v>
      </c>
      <c r="L11" s="157">
        <v>1.2046132007999999</v>
      </c>
      <c r="M11" s="156">
        <v>7.6378964499999993E-2</v>
      </c>
      <c r="N11" s="157">
        <v>1.1756960590000001</v>
      </c>
      <c r="O11" s="156">
        <v>6.0691900200000003E-2</v>
      </c>
      <c r="P11" s="156">
        <v>6.8428669000000003E-3</v>
      </c>
    </row>
    <row r="12" spans="1:17" x14ac:dyDescent="0.2">
      <c r="A12" s="24">
        <v>2004</v>
      </c>
      <c r="B12" s="156">
        <v>4.6067024900000003E-2</v>
      </c>
      <c r="C12" s="156">
        <v>7.4067443400000002E-2</v>
      </c>
      <c r="D12" s="156">
        <v>3.4447823000000002E-2</v>
      </c>
      <c r="E12" s="37">
        <v>2.1782865789999999</v>
      </c>
      <c r="F12" s="156">
        <v>1.8123441300000001E-2</v>
      </c>
      <c r="G12" s="156">
        <v>1.9208207500000001E-2</v>
      </c>
      <c r="H12" s="156">
        <v>3.7969879999999998E-2</v>
      </c>
      <c r="I12" s="27">
        <v>1619</v>
      </c>
      <c r="J12" s="27">
        <v>481</v>
      </c>
      <c r="K12" s="157">
        <v>0.31463745770000001</v>
      </c>
      <c r="L12" s="157">
        <v>1.2132517902</v>
      </c>
      <c r="M12" s="156">
        <v>6.3191431100000001E-2</v>
      </c>
      <c r="N12" s="157">
        <v>1.1358318137000001</v>
      </c>
      <c r="O12" s="156">
        <v>5.8701327999999997E-2</v>
      </c>
      <c r="P12" s="156">
        <v>2.4830523899999998E-2</v>
      </c>
    </row>
    <row r="13" spans="1:17" x14ac:dyDescent="0.2">
      <c r="A13" s="24">
        <v>2005</v>
      </c>
      <c r="B13" s="156">
        <v>5.5185511E-2</v>
      </c>
      <c r="C13" s="156">
        <v>0.110818834</v>
      </c>
      <c r="D13" s="156">
        <v>2.9592662700000001E-2</v>
      </c>
      <c r="E13" s="37">
        <v>2.1135167799999999</v>
      </c>
      <c r="F13" s="156">
        <v>2.1267222999999998E-2</v>
      </c>
      <c r="G13" s="156">
        <v>2.8973251799999999E-2</v>
      </c>
      <c r="H13" s="156">
        <v>4.4923935399999997E-2</v>
      </c>
      <c r="I13" s="27">
        <v>1779</v>
      </c>
      <c r="J13" s="27">
        <v>517</v>
      </c>
      <c r="K13" s="157">
        <v>0.32116701710000001</v>
      </c>
      <c r="L13" s="157">
        <v>1.2284211193000001</v>
      </c>
      <c r="M13" s="156">
        <v>6.6163687400000004E-2</v>
      </c>
      <c r="N13" s="157">
        <v>1.1950291210999999</v>
      </c>
      <c r="O13" s="156">
        <v>0.1118264402</v>
      </c>
      <c r="P13" s="156">
        <v>1.1861013300000001E-2</v>
      </c>
    </row>
    <row r="14" spans="1:17" x14ac:dyDescent="0.2">
      <c r="A14" s="24">
        <v>2006</v>
      </c>
      <c r="B14" s="156">
        <v>7.10107824E-2</v>
      </c>
      <c r="C14" s="156">
        <v>0.14159841810000001</v>
      </c>
      <c r="D14" s="156">
        <v>2.9404530000000002E-2</v>
      </c>
      <c r="E14" s="37">
        <v>2.0238191133000001</v>
      </c>
      <c r="F14" s="156">
        <v>3.3461834599999997E-2</v>
      </c>
      <c r="G14" s="156">
        <v>3.7422258899999998E-2</v>
      </c>
      <c r="H14" s="156">
        <v>5.6747661099999999E-2</v>
      </c>
      <c r="I14" s="27">
        <v>1863</v>
      </c>
      <c r="J14" s="27">
        <v>547</v>
      </c>
      <c r="K14" s="157">
        <v>0.33071045760000001</v>
      </c>
      <c r="L14" s="157">
        <v>1.2513428914</v>
      </c>
      <c r="M14" s="156">
        <v>6.7462586000000005E-2</v>
      </c>
      <c r="N14" s="157">
        <v>1.2281638095</v>
      </c>
      <c r="O14" s="156">
        <v>7.1851074299999998E-2</v>
      </c>
      <c r="P14" s="156">
        <v>2.36610311E-2</v>
      </c>
    </row>
    <row r="15" spans="1:17" x14ac:dyDescent="0.2">
      <c r="A15" s="24">
        <v>2007</v>
      </c>
      <c r="B15" s="156">
        <v>5.96240917E-2</v>
      </c>
      <c r="C15" s="156">
        <v>0.12534076720000001</v>
      </c>
      <c r="D15" s="156">
        <v>2.7649146199999999E-2</v>
      </c>
      <c r="E15" s="37">
        <v>2.0257622606000001</v>
      </c>
      <c r="F15" s="156">
        <v>3.3679940200000001E-2</v>
      </c>
      <c r="G15" s="156">
        <v>3.2946139700000002E-2</v>
      </c>
      <c r="H15" s="156">
        <v>4.7421297799999998E-2</v>
      </c>
      <c r="I15" s="27">
        <v>1885</v>
      </c>
      <c r="J15" s="27">
        <v>563</v>
      </c>
      <c r="K15" s="157">
        <v>0.33049167769999999</v>
      </c>
      <c r="L15" s="157">
        <v>1.2573272873000001</v>
      </c>
      <c r="M15" s="156">
        <v>6.1171610199999997E-2</v>
      </c>
      <c r="N15" s="157">
        <v>1.2138578713999999</v>
      </c>
      <c r="O15" s="156">
        <v>5.76959763E-2</v>
      </c>
      <c r="P15" s="156">
        <v>4.5249533100000003E-2</v>
      </c>
    </row>
    <row r="16" spans="1:17" x14ac:dyDescent="0.2">
      <c r="A16" s="24">
        <v>2008</v>
      </c>
      <c r="B16" s="156">
        <v>5.4738044600000001E-2</v>
      </c>
      <c r="C16" s="156">
        <v>7.9330267999999995E-2</v>
      </c>
      <c r="D16" s="156">
        <v>4.0693308800000001E-2</v>
      </c>
      <c r="E16" s="37">
        <v>2.0225433237999999</v>
      </c>
      <c r="F16" s="156">
        <v>2.48298445E-2</v>
      </c>
      <c r="G16" s="156">
        <v>2.0542007399999999E-2</v>
      </c>
      <c r="H16" s="156">
        <v>4.2843320800000001E-2</v>
      </c>
      <c r="I16" s="27">
        <v>1970</v>
      </c>
      <c r="J16" s="27">
        <v>562</v>
      </c>
      <c r="K16" s="157">
        <v>0.33083398349999998</v>
      </c>
      <c r="L16" s="157">
        <v>1.2776330976000001</v>
      </c>
      <c r="M16" s="156">
        <v>4.9650794999999998E-2</v>
      </c>
      <c r="N16" s="157">
        <v>1.1789761999999999</v>
      </c>
      <c r="O16" s="156">
        <v>7.1071786100000006E-2</v>
      </c>
      <c r="P16" s="156">
        <v>2.4602635800000001E-2</v>
      </c>
    </row>
    <row r="17" spans="1:16" x14ac:dyDescent="0.2">
      <c r="A17" s="29">
        <v>2009</v>
      </c>
      <c r="B17" s="158">
        <v>2.4398552699999999E-2</v>
      </c>
      <c r="C17" s="158">
        <v>1.7577378500000001E-2</v>
      </c>
      <c r="D17" s="158">
        <v>2.5390360300000001E-2</v>
      </c>
      <c r="E17" s="38">
        <v>2.0884500534999999</v>
      </c>
      <c r="F17" s="158">
        <v>6.0123247999999997E-3</v>
      </c>
      <c r="G17" s="158">
        <v>4.9912897999999997E-3</v>
      </c>
      <c r="H17" s="158">
        <v>2.1398555400000002E-2</v>
      </c>
      <c r="I17" s="28">
        <v>1823</v>
      </c>
      <c r="J17" s="28">
        <v>522</v>
      </c>
      <c r="K17" s="159">
        <v>0.32377125600000001</v>
      </c>
      <c r="L17" s="159">
        <v>1.1401962513999999</v>
      </c>
      <c r="M17" s="158">
        <v>5.4631400300000001E-2</v>
      </c>
      <c r="N17" s="159">
        <v>1.1799354503999999</v>
      </c>
      <c r="O17" s="158">
        <v>-9.0875946999999999E-2</v>
      </c>
      <c r="P17" s="158">
        <v>-1.7500570999999999E-2</v>
      </c>
    </row>
    <row r="18" spans="1:16" x14ac:dyDescent="0.2">
      <c r="A18" s="24">
        <v>2010</v>
      </c>
      <c r="B18" s="156">
        <v>1.42574838E-2</v>
      </c>
      <c r="C18" s="156">
        <v>-3.1458174999999998E-2</v>
      </c>
      <c r="D18" s="156">
        <v>3.5029188199999998E-2</v>
      </c>
      <c r="E18" s="37">
        <v>2.2022732537</v>
      </c>
      <c r="F18" s="156">
        <v>-1.7631470000000001E-3</v>
      </c>
      <c r="G18" s="156">
        <v>-7.898347E-3</v>
      </c>
      <c r="H18" s="156">
        <v>1.1463119900000001E-2</v>
      </c>
      <c r="I18" s="27">
        <v>1957</v>
      </c>
      <c r="J18" s="27">
        <v>532</v>
      </c>
      <c r="K18" s="157">
        <v>0.31227896220000001</v>
      </c>
      <c r="L18" s="157">
        <v>1.2437699215</v>
      </c>
      <c r="M18" s="156">
        <v>3.7207180300000003E-2</v>
      </c>
      <c r="N18" s="157">
        <v>1.1090712345</v>
      </c>
      <c r="O18" s="156">
        <v>6.8580790799999999E-2</v>
      </c>
      <c r="P18" s="156">
        <v>-4.449199E-3</v>
      </c>
    </row>
    <row r="19" spans="1:16" x14ac:dyDescent="0.2">
      <c r="A19" s="24">
        <v>2011</v>
      </c>
      <c r="B19" s="156">
        <v>3.1900479199999998E-2</v>
      </c>
      <c r="C19" s="156">
        <v>3.7037993499999998E-2</v>
      </c>
      <c r="D19" s="156">
        <v>2.96002569E-2</v>
      </c>
      <c r="E19" s="37">
        <v>2.1722515118999999</v>
      </c>
      <c r="F19" s="156">
        <v>2.7108093999999999E-3</v>
      </c>
      <c r="G19" s="156">
        <v>9.5306055000000008E-3</v>
      </c>
      <c r="H19" s="156">
        <v>2.6043258100000001E-2</v>
      </c>
      <c r="I19" s="27">
        <v>1996</v>
      </c>
      <c r="J19" s="27">
        <v>550</v>
      </c>
      <c r="K19" s="157">
        <v>0.31519181600000001</v>
      </c>
      <c r="L19" s="157">
        <v>1.2249035463</v>
      </c>
      <c r="M19" s="156">
        <v>2.2642608299999999E-2</v>
      </c>
      <c r="N19" s="157">
        <v>1.0472026356999999</v>
      </c>
      <c r="O19" s="156">
        <v>3.1244529399999998E-2</v>
      </c>
      <c r="P19" s="156">
        <v>1.10247746E-2</v>
      </c>
    </row>
    <row r="20" spans="1:16" x14ac:dyDescent="0.2">
      <c r="A20" s="24">
        <v>2012</v>
      </c>
      <c r="B20" s="156">
        <v>3.8972643000000001E-2</v>
      </c>
      <c r="C20" s="156">
        <v>5.7198191600000003E-2</v>
      </c>
      <c r="D20" s="156">
        <v>3.04553711E-2</v>
      </c>
      <c r="E20" s="37">
        <v>2.1459825393999998</v>
      </c>
      <c r="F20" s="156">
        <v>1.7737965800000002E-2</v>
      </c>
      <c r="G20" s="156">
        <v>1.47810523E-2</v>
      </c>
      <c r="H20" s="156">
        <v>3.16837653E-2</v>
      </c>
      <c r="I20" s="27">
        <v>2016</v>
      </c>
      <c r="J20" s="27">
        <v>594</v>
      </c>
      <c r="K20" s="157">
        <v>0.31786750120000001</v>
      </c>
      <c r="L20" s="157">
        <v>1.2300508701999999</v>
      </c>
      <c r="M20" s="156">
        <v>2.7610873899999999E-2</v>
      </c>
      <c r="N20" s="157">
        <v>1.0580093009</v>
      </c>
      <c r="O20" s="156">
        <v>1.0224759E-3</v>
      </c>
      <c r="P20" s="156">
        <v>-8.9331089999999998E-3</v>
      </c>
    </row>
    <row r="21" spans="1:16" x14ac:dyDescent="0.2">
      <c r="A21" s="26">
        <v>2013</v>
      </c>
      <c r="B21" s="160">
        <v>2.9656738500000002E-2</v>
      </c>
      <c r="C21" s="160">
        <v>2.7454860399999999E-2</v>
      </c>
      <c r="D21" s="160">
        <v>3.0635025199999999E-2</v>
      </c>
      <c r="E21" s="34">
        <v>2.2325654633999998</v>
      </c>
      <c r="F21" s="160">
        <v>1.32421316E-2</v>
      </c>
      <c r="G21" s="160">
        <v>7.0406679999999999E-3</v>
      </c>
      <c r="H21" s="160">
        <v>2.4589374000000001E-2</v>
      </c>
      <c r="I21" s="25">
        <v>2033</v>
      </c>
      <c r="J21" s="25">
        <v>593</v>
      </c>
      <c r="K21" s="161">
        <v>0.30929331840000002</v>
      </c>
      <c r="L21" s="161">
        <v>1.2060794411</v>
      </c>
      <c r="M21" s="160">
        <v>3.0469869199999999E-2</v>
      </c>
      <c r="N21" s="161">
        <v>1.0694475952</v>
      </c>
      <c r="O21" s="160">
        <v>-4.1804579999999997E-3</v>
      </c>
      <c r="P21" s="160">
        <v>-1.2471444E-2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D1" sqref="D1"/>
    </sheetView>
  </sheetViews>
  <sheetFormatPr defaultRowHeight="11.25" x14ac:dyDescent="0.2"/>
  <cols>
    <col min="1" max="1" width="8.42578125" style="24" bestFit="1" customWidth="1"/>
    <col min="2" max="3" width="7.85546875" style="24" customWidth="1"/>
    <col min="4" max="4" width="8" style="24" customWidth="1"/>
    <col min="5" max="14" width="7.85546875" style="24" customWidth="1"/>
    <col min="15" max="16" width="8.140625" style="24" customWidth="1"/>
    <col min="17" max="17" width="7.85546875" style="24" customWidth="1"/>
    <col min="18" max="16384" width="9.140625" style="24"/>
  </cols>
  <sheetData>
    <row r="1" spans="1:17" ht="15" x14ac:dyDescent="0.25">
      <c r="A1" s="53" t="s">
        <v>462</v>
      </c>
    </row>
    <row r="3" spans="1:17" s="29" customFormat="1" ht="12.75" customHeight="1" x14ac:dyDescent="0.2">
      <c r="A3" s="206" t="s">
        <v>387</v>
      </c>
      <c r="B3" s="203" t="str">
        <f>Innehållsförteckning!D72</f>
        <v>Nyckeltal för hela transportbranschen (de sex delbranscherna tillsammans) exklusive Kollektivtrafik. Belopp i tusen kronor.</v>
      </c>
      <c r="C3" s="203"/>
      <c r="D3" s="203"/>
      <c r="E3" s="203"/>
      <c r="F3" s="203"/>
      <c r="G3" s="203"/>
      <c r="H3" s="203"/>
      <c r="I3" s="203"/>
      <c r="J3" s="203"/>
      <c r="K3" s="203"/>
      <c r="L3" s="203"/>
      <c r="M3" s="203"/>
      <c r="N3" s="203"/>
      <c r="O3" s="203"/>
      <c r="P3" s="203"/>
    </row>
    <row r="4" spans="1:17" s="29" customFormat="1" ht="45" x14ac:dyDescent="0.2">
      <c r="A4" s="30" t="s">
        <v>58</v>
      </c>
      <c r="B4" s="46" t="s">
        <v>27</v>
      </c>
      <c r="C4" s="46" t="s">
        <v>125</v>
      </c>
      <c r="D4" s="46" t="s">
        <v>124</v>
      </c>
      <c r="E4" s="46" t="s">
        <v>123</v>
      </c>
      <c r="F4" s="46" t="s">
        <v>28</v>
      </c>
      <c r="G4" s="46" t="s">
        <v>122</v>
      </c>
      <c r="H4" s="46" t="s">
        <v>121</v>
      </c>
      <c r="I4" s="46" t="s">
        <v>120</v>
      </c>
      <c r="J4" s="46" t="s">
        <v>29</v>
      </c>
      <c r="K4" s="46" t="s">
        <v>26</v>
      </c>
      <c r="L4" s="46" t="s">
        <v>119</v>
      </c>
      <c r="M4" s="46" t="s">
        <v>118</v>
      </c>
      <c r="N4" s="46" t="s">
        <v>117</v>
      </c>
      <c r="O4" s="46" t="s">
        <v>116</v>
      </c>
      <c r="P4" s="46" t="s">
        <v>115</v>
      </c>
      <c r="Q4" s="153"/>
    </row>
    <row r="5" spans="1:17" s="29" customFormat="1" x14ac:dyDescent="0.2">
      <c r="A5" s="24">
        <v>1997</v>
      </c>
      <c r="B5" s="156">
        <v>8.9557526100000007E-2</v>
      </c>
      <c r="C5" s="156">
        <v>0.13928550470000001</v>
      </c>
      <c r="D5" s="156">
        <v>5.7217832199999999E-2</v>
      </c>
      <c r="E5" s="37">
        <v>1.537179187</v>
      </c>
      <c r="F5" s="156">
        <v>4.1786083199999997E-2</v>
      </c>
      <c r="G5" s="156">
        <v>4.4061927700000003E-2</v>
      </c>
      <c r="H5" s="156">
        <v>7.18897181E-2</v>
      </c>
      <c r="I5" s="27">
        <v>1330</v>
      </c>
      <c r="J5" s="27">
        <v>404</v>
      </c>
      <c r="K5" s="157">
        <v>0.39408769900000001</v>
      </c>
      <c r="L5" s="157">
        <v>1.2457626558999999</v>
      </c>
      <c r="M5" s="156">
        <v>4.6195564199999997E-2</v>
      </c>
      <c r="N5" s="199" t="s">
        <v>88</v>
      </c>
      <c r="O5" s="199" t="s">
        <v>88</v>
      </c>
      <c r="P5" s="199" t="s">
        <v>88</v>
      </c>
    </row>
    <row r="6" spans="1:17" x14ac:dyDescent="0.2">
      <c r="A6" s="24">
        <v>1998</v>
      </c>
      <c r="B6" s="156">
        <v>7.4990578299999999E-2</v>
      </c>
      <c r="C6" s="156">
        <v>6.59624246E-2</v>
      </c>
      <c r="D6" s="156">
        <v>5.73759088E-2</v>
      </c>
      <c r="E6" s="37">
        <v>1.6187520604000001</v>
      </c>
      <c r="F6" s="156">
        <v>3.5796974600000003E-2</v>
      </c>
      <c r="G6" s="156">
        <v>1.9200788199999999E-2</v>
      </c>
      <c r="H6" s="156">
        <v>5.7167797300000003E-2</v>
      </c>
      <c r="I6" s="27">
        <v>1376</v>
      </c>
      <c r="J6" s="27">
        <v>411</v>
      </c>
      <c r="K6" s="157">
        <v>0.38183671860000001</v>
      </c>
      <c r="L6" s="157">
        <v>1.3117625982000001</v>
      </c>
      <c r="M6" s="156">
        <v>3.94976384E-2</v>
      </c>
      <c r="N6" s="157">
        <v>1.1313261831000001</v>
      </c>
      <c r="O6" s="156">
        <v>6.6006971499999997E-2</v>
      </c>
      <c r="P6" s="156">
        <v>3.0694429499999999E-2</v>
      </c>
    </row>
    <row r="7" spans="1:17" x14ac:dyDescent="0.2">
      <c r="A7" s="24">
        <v>1999</v>
      </c>
      <c r="B7" s="156">
        <v>7.0959925300000004E-2</v>
      </c>
      <c r="C7" s="156">
        <v>0.1021488991</v>
      </c>
      <c r="D7" s="156">
        <v>5.4818997299999998E-2</v>
      </c>
      <c r="E7" s="37">
        <v>2.0297536614</v>
      </c>
      <c r="F7" s="156">
        <v>1.8313368900000002E-2</v>
      </c>
      <c r="G7" s="156">
        <v>3.0688161700000001E-2</v>
      </c>
      <c r="H7" s="156">
        <v>6.4589633199999996E-2</v>
      </c>
      <c r="I7" s="27">
        <v>1417</v>
      </c>
      <c r="J7" s="27">
        <v>411</v>
      </c>
      <c r="K7" s="157">
        <v>0.33005591070000001</v>
      </c>
      <c r="L7" s="157">
        <v>1.0986271597999999</v>
      </c>
      <c r="M7" s="156">
        <v>6.1388598400000001E-2</v>
      </c>
      <c r="N7" s="157">
        <v>1.2077455430999999</v>
      </c>
      <c r="O7" s="156">
        <v>5.6840753600000002E-2</v>
      </c>
      <c r="P7" s="156">
        <v>2.6239105200000001E-2</v>
      </c>
    </row>
    <row r="8" spans="1:17" x14ac:dyDescent="0.2">
      <c r="A8" s="24">
        <v>2000</v>
      </c>
      <c r="B8" s="156">
        <v>6.9175511800000006E-2</v>
      </c>
      <c r="C8" s="156">
        <v>7.5418779899999996E-2</v>
      </c>
      <c r="D8" s="156">
        <v>7.8194297100000004E-2</v>
      </c>
      <c r="E8" s="37">
        <v>2.2169491115</v>
      </c>
      <c r="F8" s="156">
        <v>2.93081109E-2</v>
      </c>
      <c r="G8" s="156">
        <v>2.1221031599999999E-2</v>
      </c>
      <c r="H8" s="156">
        <v>6.2620184800000006E-2</v>
      </c>
      <c r="I8" s="27">
        <v>1492</v>
      </c>
      <c r="J8" s="27">
        <v>443</v>
      </c>
      <c r="K8" s="157">
        <v>0.31083150100000001</v>
      </c>
      <c r="L8" s="157">
        <v>1.1046839288000001</v>
      </c>
      <c r="M8" s="156">
        <v>7.2986078100000004E-2</v>
      </c>
      <c r="N8" s="157">
        <v>1.2463501923</v>
      </c>
      <c r="O8" s="156">
        <v>8.0785087899999997E-2</v>
      </c>
      <c r="P8" s="156">
        <v>2.6574138899999999E-2</v>
      </c>
    </row>
    <row r="9" spans="1:17" x14ac:dyDescent="0.2">
      <c r="A9" s="24">
        <v>2001</v>
      </c>
      <c r="B9" s="156">
        <v>5.9442258099999999E-2</v>
      </c>
      <c r="C9" s="156">
        <v>5.1679411600000003E-2</v>
      </c>
      <c r="D9" s="156">
        <v>6.5368356500000002E-2</v>
      </c>
      <c r="E9" s="37">
        <v>2.4527406832</v>
      </c>
      <c r="F9" s="156">
        <v>2.9971540099999999E-2</v>
      </c>
      <c r="G9" s="156">
        <v>1.32720077E-2</v>
      </c>
      <c r="H9" s="156">
        <v>5.2714748399999997E-2</v>
      </c>
      <c r="I9" s="27">
        <v>1581</v>
      </c>
      <c r="J9" s="27">
        <v>473</v>
      </c>
      <c r="K9" s="157">
        <v>0.28958911069999999</v>
      </c>
      <c r="L9" s="157">
        <v>1.1276210167</v>
      </c>
      <c r="M9" s="156">
        <v>9.3889195600000003E-2</v>
      </c>
      <c r="N9" s="157">
        <v>1.3554183214</v>
      </c>
      <c r="O9" s="156">
        <v>0.13705405979999999</v>
      </c>
      <c r="P9" s="156">
        <v>7.30693855E-2</v>
      </c>
    </row>
    <row r="10" spans="1:17" x14ac:dyDescent="0.2">
      <c r="A10" s="24">
        <v>2002</v>
      </c>
      <c r="B10" s="156">
        <v>6.5704425699999999E-2</v>
      </c>
      <c r="C10" s="156">
        <v>7.8757851599999998E-2</v>
      </c>
      <c r="D10" s="156">
        <v>4.7436547699999998E-2</v>
      </c>
      <c r="E10" s="37">
        <v>2.4952649727999998</v>
      </c>
      <c r="F10" s="156">
        <v>2.4979761699999999E-2</v>
      </c>
      <c r="G10" s="156">
        <v>1.88793116E-2</v>
      </c>
      <c r="H10" s="156">
        <v>5.5050163700000002E-2</v>
      </c>
      <c r="I10" s="27">
        <v>1577</v>
      </c>
      <c r="J10" s="27">
        <v>478</v>
      </c>
      <c r="K10" s="157">
        <v>0.28610688049999999</v>
      </c>
      <c r="L10" s="157">
        <v>1.1935373354000001</v>
      </c>
      <c r="M10" s="156">
        <v>5.3815903900000003E-2</v>
      </c>
      <c r="N10" s="157">
        <v>1.1853985552999999</v>
      </c>
      <c r="O10" s="156">
        <v>1.8468312000000001E-2</v>
      </c>
      <c r="P10" s="156">
        <v>2.1164449299999999E-2</v>
      </c>
    </row>
    <row r="11" spans="1:17" x14ac:dyDescent="0.2">
      <c r="A11" s="24">
        <v>2003</v>
      </c>
      <c r="B11" s="156">
        <v>6.6075021100000006E-2</v>
      </c>
      <c r="C11" s="156">
        <v>9.4906211599999998E-2</v>
      </c>
      <c r="D11" s="156">
        <v>5.3237841799999998E-2</v>
      </c>
      <c r="E11" s="37">
        <v>2.1195488361999999</v>
      </c>
      <c r="F11" s="156">
        <v>2.7558081000000002E-2</v>
      </c>
      <c r="G11" s="156">
        <v>2.4074287600000001E-2</v>
      </c>
      <c r="H11" s="156">
        <v>5.2288712699999997E-2</v>
      </c>
      <c r="I11" s="27">
        <v>1636</v>
      </c>
      <c r="J11" s="27">
        <v>497</v>
      </c>
      <c r="K11" s="157">
        <v>0.32054438029999999</v>
      </c>
      <c r="L11" s="157">
        <v>1.2636574456</v>
      </c>
      <c r="M11" s="156">
        <v>6.1790442700000003E-2</v>
      </c>
      <c r="N11" s="157">
        <v>1.2312729791000001</v>
      </c>
      <c r="O11" s="156">
        <v>4.2482634999999998E-2</v>
      </c>
      <c r="P11" s="156">
        <v>4.6635877999999997E-3</v>
      </c>
    </row>
    <row r="12" spans="1:17" x14ac:dyDescent="0.2">
      <c r="A12" s="24">
        <v>2004</v>
      </c>
      <c r="B12" s="156">
        <v>7.1153072900000003E-2</v>
      </c>
      <c r="C12" s="156">
        <v>0.13738016240000001</v>
      </c>
      <c r="D12" s="156">
        <v>4.0094667700000003E-2</v>
      </c>
      <c r="E12" s="37">
        <v>2.0309595174999999</v>
      </c>
      <c r="F12" s="156">
        <v>3.3064318000000002E-2</v>
      </c>
      <c r="G12" s="156">
        <v>3.6231842299999997E-2</v>
      </c>
      <c r="H12" s="156">
        <v>5.6876801300000002E-2</v>
      </c>
      <c r="I12" s="27">
        <v>1700</v>
      </c>
      <c r="J12" s="27">
        <v>519</v>
      </c>
      <c r="K12" s="157">
        <v>0.32993234119999998</v>
      </c>
      <c r="L12" s="157">
        <v>1.2510034205</v>
      </c>
      <c r="M12" s="156">
        <v>5.6014715700000002E-2</v>
      </c>
      <c r="N12" s="157">
        <v>1.1998506718999999</v>
      </c>
      <c r="O12" s="156">
        <v>6.1908541999999997E-2</v>
      </c>
      <c r="P12" s="156">
        <v>2.1812609899999998E-2</v>
      </c>
    </row>
    <row r="13" spans="1:17" x14ac:dyDescent="0.2">
      <c r="A13" s="24">
        <v>2005</v>
      </c>
      <c r="B13" s="156">
        <v>7.8066119500000003E-2</v>
      </c>
      <c r="C13" s="156">
        <v>0.1661722924</v>
      </c>
      <c r="D13" s="156">
        <v>3.4279266900000001E-2</v>
      </c>
      <c r="E13" s="37">
        <v>1.9716884534000001</v>
      </c>
      <c r="F13" s="156">
        <v>3.3494113800000003E-2</v>
      </c>
      <c r="G13" s="156">
        <v>4.4258822199999999E-2</v>
      </c>
      <c r="H13" s="156">
        <v>6.1791213099999999E-2</v>
      </c>
      <c r="I13" s="27">
        <v>1892</v>
      </c>
      <c r="J13" s="27">
        <v>558</v>
      </c>
      <c r="K13" s="157">
        <v>0.3364938354</v>
      </c>
      <c r="L13" s="157">
        <v>1.2633854489</v>
      </c>
      <c r="M13" s="156">
        <v>6.4750592699999998E-2</v>
      </c>
      <c r="N13" s="157">
        <v>1.2385688338</v>
      </c>
      <c r="O13" s="156">
        <v>0.1232328727</v>
      </c>
      <c r="P13" s="156">
        <v>9.1408283000000007E-3</v>
      </c>
    </row>
    <row r="14" spans="1:17" x14ac:dyDescent="0.2">
      <c r="A14" s="24">
        <v>2006</v>
      </c>
      <c r="B14" s="156">
        <v>9.4370776099999998E-2</v>
      </c>
      <c r="C14" s="156">
        <v>0.2060599414</v>
      </c>
      <c r="D14" s="156">
        <v>3.3425058000000001E-2</v>
      </c>
      <c r="E14" s="37">
        <v>1.8506095808</v>
      </c>
      <c r="F14" s="156">
        <v>4.6950467199999998E-2</v>
      </c>
      <c r="G14" s="156">
        <v>5.6971455599999998E-2</v>
      </c>
      <c r="H14" s="156">
        <v>7.4376265799999994E-2</v>
      </c>
      <c r="I14" s="27">
        <v>1970</v>
      </c>
      <c r="J14" s="27">
        <v>588</v>
      </c>
      <c r="K14" s="157">
        <v>0.35080590950000001</v>
      </c>
      <c r="L14" s="157">
        <v>1.2688291764999999</v>
      </c>
      <c r="M14" s="156">
        <v>7.4070907599999999E-2</v>
      </c>
      <c r="N14" s="157">
        <v>1.2938888682</v>
      </c>
      <c r="O14" s="156">
        <v>7.6316456000000005E-2</v>
      </c>
      <c r="P14" s="156">
        <v>3.3948492699999999E-2</v>
      </c>
    </row>
    <row r="15" spans="1:17" x14ac:dyDescent="0.2">
      <c r="A15" s="24">
        <v>2007</v>
      </c>
      <c r="B15" s="156">
        <v>7.8141744799999996E-2</v>
      </c>
      <c r="C15" s="156">
        <v>0.16921247040000001</v>
      </c>
      <c r="D15" s="156">
        <v>3.0540644299999999E-2</v>
      </c>
      <c r="E15" s="37">
        <v>1.8888356593</v>
      </c>
      <c r="F15" s="156">
        <v>4.5469777599999997E-2</v>
      </c>
      <c r="G15" s="156">
        <v>4.5685211599999997E-2</v>
      </c>
      <c r="H15" s="156">
        <v>6.0947380900000001E-2</v>
      </c>
      <c r="I15" s="27">
        <v>1988</v>
      </c>
      <c r="J15" s="27">
        <v>606</v>
      </c>
      <c r="K15" s="157">
        <v>0.34615557590000001</v>
      </c>
      <c r="L15" s="157">
        <v>1.2821181755</v>
      </c>
      <c r="M15" s="156">
        <v>7.4110733100000006E-2</v>
      </c>
      <c r="N15" s="157">
        <v>1.291246533</v>
      </c>
      <c r="O15" s="156">
        <v>5.8183141299999998E-2</v>
      </c>
      <c r="P15" s="156">
        <v>4.8378915299999999E-2</v>
      </c>
    </row>
    <row r="16" spans="1:17" x14ac:dyDescent="0.2">
      <c r="A16" s="24">
        <v>2008</v>
      </c>
      <c r="B16" s="156">
        <v>6.8153519600000004E-2</v>
      </c>
      <c r="C16" s="156">
        <v>0.10984705390000001</v>
      </c>
      <c r="D16" s="156">
        <v>4.43555271E-2</v>
      </c>
      <c r="E16" s="37">
        <v>1.9432118917000001</v>
      </c>
      <c r="F16" s="156">
        <v>3.2296155700000002E-2</v>
      </c>
      <c r="G16" s="156">
        <v>2.8965740800000001E-2</v>
      </c>
      <c r="H16" s="156">
        <v>5.2896569800000001E-2</v>
      </c>
      <c r="I16" s="27">
        <v>2070</v>
      </c>
      <c r="J16" s="27">
        <v>594</v>
      </c>
      <c r="K16" s="157">
        <v>0.33974807540000002</v>
      </c>
      <c r="L16" s="157">
        <v>1.2884298515999999</v>
      </c>
      <c r="M16" s="156">
        <v>6.4354862900000004E-2</v>
      </c>
      <c r="N16" s="157">
        <v>1.2465901160999999</v>
      </c>
      <c r="O16" s="156">
        <v>6.9166114299999998E-2</v>
      </c>
      <c r="P16" s="156">
        <v>2.6913694700000001E-2</v>
      </c>
    </row>
    <row r="17" spans="1:16" x14ac:dyDescent="0.2">
      <c r="A17" s="29">
        <v>2009</v>
      </c>
      <c r="B17" s="158">
        <v>2.4755681700000001E-2</v>
      </c>
      <c r="C17" s="158">
        <v>1.1868162200000001E-2</v>
      </c>
      <c r="D17" s="158">
        <v>2.8256882099999998E-2</v>
      </c>
      <c r="E17" s="38">
        <v>2.0184763076999999</v>
      </c>
      <c r="F17" s="158">
        <v>6.0072464000000001E-3</v>
      </c>
      <c r="G17" s="158">
        <v>3.4282315000000001E-3</v>
      </c>
      <c r="H17" s="158">
        <v>2.1586194499999999E-2</v>
      </c>
      <c r="I17" s="28">
        <v>1912</v>
      </c>
      <c r="J17" s="28">
        <v>545</v>
      </c>
      <c r="K17" s="159">
        <v>0.33127256230000002</v>
      </c>
      <c r="L17" s="159">
        <v>1.1468293654999999</v>
      </c>
      <c r="M17" s="158">
        <v>7.2088681099999996E-2</v>
      </c>
      <c r="N17" s="159">
        <v>1.2524362292</v>
      </c>
      <c r="O17" s="158">
        <v>-0.114416342</v>
      </c>
      <c r="P17" s="158">
        <v>-4.1049903999999998E-2</v>
      </c>
    </row>
    <row r="18" spans="1:16" x14ac:dyDescent="0.2">
      <c r="A18" s="24">
        <v>2010</v>
      </c>
      <c r="B18" s="156">
        <v>2.06981678E-2</v>
      </c>
      <c r="C18" s="156">
        <v>-1.8828791000000001E-2</v>
      </c>
      <c r="D18" s="156">
        <v>4.0127704799999997E-2</v>
      </c>
      <c r="E18" s="37">
        <v>2.0362498656999999</v>
      </c>
      <c r="F18" s="156">
        <v>1.3865836E-3</v>
      </c>
      <c r="G18" s="156">
        <v>-4.8420650000000004E-3</v>
      </c>
      <c r="H18" s="156">
        <v>1.6161293199999999E-2</v>
      </c>
      <c r="I18" s="27">
        <v>1990</v>
      </c>
      <c r="J18" s="27">
        <v>547</v>
      </c>
      <c r="K18" s="157">
        <v>0.32935477140000002</v>
      </c>
      <c r="L18" s="157">
        <v>1.2807247272</v>
      </c>
      <c r="M18" s="156">
        <v>6.0268031899999998E-2</v>
      </c>
      <c r="N18" s="157">
        <v>1.2142800784000001</v>
      </c>
      <c r="O18" s="156">
        <v>5.2801943599999998E-2</v>
      </c>
      <c r="P18" s="156">
        <v>1.1157287E-2</v>
      </c>
    </row>
    <row r="19" spans="1:16" x14ac:dyDescent="0.2">
      <c r="A19" s="24">
        <v>2011</v>
      </c>
      <c r="B19" s="156">
        <v>5.0303266700000002E-2</v>
      </c>
      <c r="C19" s="156">
        <v>8.2028297700000002E-2</v>
      </c>
      <c r="D19" s="156">
        <v>3.3830962800000003E-2</v>
      </c>
      <c r="E19" s="37">
        <v>1.9198593198</v>
      </c>
      <c r="F19" s="156">
        <v>1.0501908399999999E-2</v>
      </c>
      <c r="G19" s="156">
        <v>2.1853602400000002E-2</v>
      </c>
      <c r="H19" s="156">
        <v>3.9137604499999999E-2</v>
      </c>
      <c r="I19" s="27">
        <v>2038</v>
      </c>
      <c r="J19" s="27">
        <v>569</v>
      </c>
      <c r="K19" s="157">
        <v>0.34242170659999999</v>
      </c>
      <c r="L19" s="157">
        <v>1.285292428</v>
      </c>
      <c r="M19" s="156">
        <v>4.1567187899999997E-2</v>
      </c>
      <c r="N19" s="157">
        <v>1.1272378583</v>
      </c>
      <c r="O19" s="156">
        <v>3.49535204E-2</v>
      </c>
      <c r="P19" s="156">
        <v>1.0983560099999999E-2</v>
      </c>
    </row>
    <row r="20" spans="1:16" x14ac:dyDescent="0.2">
      <c r="A20" s="24">
        <v>2012</v>
      </c>
      <c r="B20" s="156">
        <v>5.0427904799999999E-2</v>
      </c>
      <c r="C20" s="156">
        <v>8.0226687399999996E-2</v>
      </c>
      <c r="D20" s="156">
        <v>3.41339352E-2</v>
      </c>
      <c r="E20" s="37">
        <v>1.8329072367999999</v>
      </c>
      <c r="F20" s="156">
        <v>2.0984050899999999E-2</v>
      </c>
      <c r="G20" s="156">
        <v>2.13878674E-2</v>
      </c>
      <c r="H20" s="156">
        <v>3.8084526399999999E-2</v>
      </c>
      <c r="I20" s="27">
        <v>2075</v>
      </c>
      <c r="J20" s="27">
        <v>602</v>
      </c>
      <c r="K20" s="157">
        <v>0.3529969778</v>
      </c>
      <c r="L20" s="157">
        <v>1.3241048147000001</v>
      </c>
      <c r="M20" s="156">
        <v>4.2001257200000003E-2</v>
      </c>
      <c r="N20" s="157">
        <v>1.1365311563</v>
      </c>
      <c r="O20" s="156">
        <v>5.7264659999999999E-4</v>
      </c>
      <c r="P20" s="156">
        <v>-1.7242588E-2</v>
      </c>
    </row>
    <row r="21" spans="1:16" x14ac:dyDescent="0.2">
      <c r="A21" s="26">
        <v>2013</v>
      </c>
      <c r="B21" s="160">
        <v>3.7725432599999997E-2</v>
      </c>
      <c r="C21" s="160">
        <v>4.2933536100000003E-2</v>
      </c>
      <c r="D21" s="160">
        <v>3.4845814199999998E-2</v>
      </c>
      <c r="E21" s="34">
        <v>1.8142493409</v>
      </c>
      <c r="F21" s="160">
        <v>1.5115534E-2</v>
      </c>
      <c r="G21" s="160">
        <v>1.14655495E-2</v>
      </c>
      <c r="H21" s="160">
        <v>2.8360360000000001E-2</v>
      </c>
      <c r="I21" s="25">
        <v>2096</v>
      </c>
      <c r="J21" s="25">
        <v>599</v>
      </c>
      <c r="K21" s="161">
        <v>0.3552390534</v>
      </c>
      <c r="L21" s="161">
        <v>1.3302169884999999</v>
      </c>
      <c r="M21" s="160">
        <v>4.22381358E-2</v>
      </c>
      <c r="N21" s="161">
        <v>1.1380922926999999</v>
      </c>
      <c r="O21" s="160">
        <v>-1.5204334999999999E-2</v>
      </c>
      <c r="P21" s="160">
        <v>-2.5196898999999998E-2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8.5703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388</v>
      </c>
      <c r="B3" s="203" t="str">
        <f>Innehållsförteckning!D73</f>
        <v>Resultaträkning för delbranschen Vägtransport av gods.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57300</v>
      </c>
      <c r="C5" s="27">
        <v>556</v>
      </c>
      <c r="D5" s="27">
        <v>38</v>
      </c>
      <c r="E5" s="27">
        <v>-13955</v>
      </c>
      <c r="F5" s="27">
        <v>-2954</v>
      </c>
      <c r="G5" s="27">
        <v>-37124</v>
      </c>
      <c r="H5" s="27">
        <v>2218</v>
      </c>
      <c r="I5" s="27">
        <v>443</v>
      </c>
      <c r="J5" s="27">
        <v>-784</v>
      </c>
      <c r="K5" s="27">
        <v>1876</v>
      </c>
      <c r="L5" s="27">
        <v>-584</v>
      </c>
      <c r="M5" s="27">
        <v>-329</v>
      </c>
      <c r="N5" s="27">
        <v>775</v>
      </c>
      <c r="O5" s="27">
        <v>7715</v>
      </c>
      <c r="P5" s="27">
        <v>50546</v>
      </c>
    </row>
    <row r="6" spans="1:16" x14ac:dyDescent="0.2">
      <c r="A6" s="24">
        <v>1998</v>
      </c>
      <c r="B6" s="27">
        <v>61606</v>
      </c>
      <c r="C6" s="27">
        <v>878</v>
      </c>
      <c r="D6" s="27">
        <v>-28</v>
      </c>
      <c r="E6" s="27">
        <v>-15193</v>
      </c>
      <c r="F6" s="27">
        <v>-3218</v>
      </c>
      <c r="G6" s="27">
        <v>-41728</v>
      </c>
      <c r="H6" s="27">
        <v>2310</v>
      </c>
      <c r="I6" s="27">
        <v>422</v>
      </c>
      <c r="J6" s="27">
        <v>-850</v>
      </c>
      <c r="K6" s="27">
        <v>1881</v>
      </c>
      <c r="L6" s="27">
        <v>-738</v>
      </c>
      <c r="M6" s="27">
        <v>-344</v>
      </c>
      <c r="N6" s="27">
        <v>798</v>
      </c>
      <c r="O6" s="27">
        <v>7727</v>
      </c>
      <c r="P6" s="27">
        <v>52471</v>
      </c>
    </row>
    <row r="7" spans="1:16" x14ac:dyDescent="0.2">
      <c r="A7" s="24">
        <v>1999</v>
      </c>
      <c r="B7" s="27">
        <v>65370</v>
      </c>
      <c r="C7" s="27">
        <v>914</v>
      </c>
      <c r="D7" s="27">
        <v>-53</v>
      </c>
      <c r="E7" s="27">
        <v>-16266</v>
      </c>
      <c r="F7" s="27">
        <v>-3520</v>
      </c>
      <c r="G7" s="27">
        <v>-44305</v>
      </c>
      <c r="H7" s="27">
        <v>2140</v>
      </c>
      <c r="I7" s="27">
        <v>419</v>
      </c>
      <c r="J7" s="27">
        <v>-1139</v>
      </c>
      <c r="K7" s="27">
        <v>1419</v>
      </c>
      <c r="L7" s="27">
        <v>-518</v>
      </c>
      <c r="M7" s="27">
        <v>-335</v>
      </c>
      <c r="N7" s="27">
        <v>568</v>
      </c>
      <c r="O7" s="27">
        <v>7699</v>
      </c>
      <c r="P7" s="27">
        <v>54029</v>
      </c>
    </row>
    <row r="8" spans="1:16" x14ac:dyDescent="0.2">
      <c r="A8" s="24">
        <v>2000</v>
      </c>
      <c r="B8" s="27">
        <v>71254</v>
      </c>
      <c r="C8" s="27">
        <v>948</v>
      </c>
      <c r="D8" s="27">
        <v>229</v>
      </c>
      <c r="E8" s="27">
        <v>-17265</v>
      </c>
      <c r="F8" s="27">
        <v>-3757</v>
      </c>
      <c r="G8" s="27">
        <v>-49002</v>
      </c>
      <c r="H8" s="27">
        <v>2401</v>
      </c>
      <c r="I8" s="27">
        <v>392</v>
      </c>
      <c r="J8" s="27">
        <v>-1307</v>
      </c>
      <c r="K8" s="27">
        <v>1485</v>
      </c>
      <c r="L8" s="27">
        <v>-746</v>
      </c>
      <c r="M8" s="27">
        <v>-359</v>
      </c>
      <c r="N8" s="27">
        <v>384</v>
      </c>
      <c r="O8" s="27">
        <v>7735</v>
      </c>
      <c r="P8" s="27">
        <v>55429</v>
      </c>
    </row>
    <row r="9" spans="1:16" x14ac:dyDescent="0.2">
      <c r="A9" s="24">
        <v>2001</v>
      </c>
      <c r="B9" s="27">
        <v>74845</v>
      </c>
      <c r="C9" s="27">
        <v>948</v>
      </c>
      <c r="D9" s="27">
        <v>28</v>
      </c>
      <c r="E9" s="27">
        <v>-18173</v>
      </c>
      <c r="F9" s="27">
        <v>-4024</v>
      </c>
      <c r="G9" s="27">
        <v>-51174</v>
      </c>
      <c r="H9" s="27">
        <v>2451</v>
      </c>
      <c r="I9" s="27">
        <v>381</v>
      </c>
      <c r="J9" s="27">
        <v>-1450</v>
      </c>
      <c r="K9" s="27">
        <v>1382</v>
      </c>
      <c r="L9" s="27">
        <v>-370</v>
      </c>
      <c r="M9" s="27">
        <v>-450</v>
      </c>
      <c r="N9" s="27">
        <v>560</v>
      </c>
      <c r="O9" s="27">
        <v>7730</v>
      </c>
      <c r="P9" s="27">
        <v>56314</v>
      </c>
    </row>
    <row r="10" spans="1:16" x14ac:dyDescent="0.2">
      <c r="A10" s="24">
        <v>2002</v>
      </c>
      <c r="B10" s="27">
        <v>78389</v>
      </c>
      <c r="C10" s="27">
        <v>959</v>
      </c>
      <c r="D10" s="27">
        <v>20</v>
      </c>
      <c r="E10" s="27">
        <v>-18736</v>
      </c>
      <c r="F10" s="27">
        <v>-4121</v>
      </c>
      <c r="G10" s="27">
        <v>-53973</v>
      </c>
      <c r="H10" s="27">
        <v>2538</v>
      </c>
      <c r="I10" s="27">
        <v>1060</v>
      </c>
      <c r="J10" s="27">
        <v>-1085</v>
      </c>
      <c r="K10" s="27">
        <v>2514</v>
      </c>
      <c r="L10" s="27">
        <v>-442</v>
      </c>
      <c r="M10" s="27">
        <v>-385</v>
      </c>
      <c r="N10" s="27">
        <v>1687</v>
      </c>
      <c r="O10" s="27">
        <v>7741</v>
      </c>
      <c r="P10" s="27">
        <v>56111</v>
      </c>
    </row>
    <row r="11" spans="1:16" x14ac:dyDescent="0.2">
      <c r="A11" s="24">
        <v>2003</v>
      </c>
      <c r="B11" s="27">
        <v>81575</v>
      </c>
      <c r="C11" s="27">
        <v>995</v>
      </c>
      <c r="D11" s="27">
        <v>55</v>
      </c>
      <c r="E11" s="27">
        <v>-19575</v>
      </c>
      <c r="F11" s="27">
        <v>-4266</v>
      </c>
      <c r="G11" s="27">
        <v>-56526</v>
      </c>
      <c r="H11" s="27">
        <v>2257</v>
      </c>
      <c r="I11" s="27">
        <v>392</v>
      </c>
      <c r="J11" s="27">
        <v>-1504</v>
      </c>
      <c r="K11" s="27">
        <v>1146</v>
      </c>
      <c r="L11" s="27">
        <v>-281</v>
      </c>
      <c r="M11" s="27">
        <v>-461</v>
      </c>
      <c r="N11" s="27">
        <v>405</v>
      </c>
      <c r="O11" s="27">
        <v>7851</v>
      </c>
      <c r="P11" s="27">
        <v>56423</v>
      </c>
    </row>
    <row r="12" spans="1:16" x14ac:dyDescent="0.2">
      <c r="A12" s="24">
        <v>2004</v>
      </c>
      <c r="B12" s="27">
        <v>86751</v>
      </c>
      <c r="C12" s="27">
        <v>1179</v>
      </c>
      <c r="D12" s="27">
        <v>9</v>
      </c>
      <c r="E12" s="27">
        <v>-20577</v>
      </c>
      <c r="F12" s="27">
        <v>-4472</v>
      </c>
      <c r="G12" s="27">
        <v>-60503</v>
      </c>
      <c r="H12" s="27">
        <v>2386</v>
      </c>
      <c r="I12" s="27">
        <v>406</v>
      </c>
      <c r="J12" s="27">
        <v>-1275</v>
      </c>
      <c r="K12" s="27">
        <v>1518</v>
      </c>
      <c r="L12" s="27">
        <v>-218</v>
      </c>
      <c r="M12" s="27">
        <v>-573</v>
      </c>
      <c r="N12" s="27">
        <v>727</v>
      </c>
      <c r="O12" s="27">
        <v>7924</v>
      </c>
      <c r="P12" s="27">
        <v>56901</v>
      </c>
    </row>
    <row r="13" spans="1:16" x14ac:dyDescent="0.2">
      <c r="A13" s="24">
        <v>2005</v>
      </c>
      <c r="B13" s="27">
        <v>93316</v>
      </c>
      <c r="C13" s="27">
        <v>1449</v>
      </c>
      <c r="D13" s="27">
        <v>7</v>
      </c>
      <c r="E13" s="27">
        <v>-21746</v>
      </c>
      <c r="F13" s="27">
        <v>-4759</v>
      </c>
      <c r="G13" s="27">
        <v>-65210</v>
      </c>
      <c r="H13" s="27">
        <v>3059</v>
      </c>
      <c r="I13" s="27">
        <v>843</v>
      </c>
      <c r="J13" s="27">
        <v>-740</v>
      </c>
      <c r="K13" s="27">
        <v>3161</v>
      </c>
      <c r="L13" s="27">
        <v>-329</v>
      </c>
      <c r="M13" s="27">
        <v>-722</v>
      </c>
      <c r="N13" s="27">
        <v>2111</v>
      </c>
      <c r="O13" s="27">
        <v>7969</v>
      </c>
      <c r="P13" s="27">
        <v>58090</v>
      </c>
    </row>
    <row r="14" spans="1:16" x14ac:dyDescent="0.2">
      <c r="A14" s="24">
        <v>2006</v>
      </c>
      <c r="B14" s="27">
        <v>102430</v>
      </c>
      <c r="C14" s="27">
        <v>1440</v>
      </c>
      <c r="D14" s="27">
        <v>9</v>
      </c>
      <c r="E14" s="27">
        <v>-23019</v>
      </c>
      <c r="F14" s="27">
        <v>-5010</v>
      </c>
      <c r="G14" s="27">
        <v>-71876</v>
      </c>
      <c r="H14" s="27">
        <v>3976</v>
      </c>
      <c r="I14" s="27">
        <v>1056</v>
      </c>
      <c r="J14" s="27">
        <v>-853</v>
      </c>
      <c r="K14" s="27">
        <v>4180</v>
      </c>
      <c r="L14" s="27">
        <v>-680</v>
      </c>
      <c r="M14" s="27">
        <v>-880</v>
      </c>
      <c r="N14" s="27">
        <v>2620</v>
      </c>
      <c r="O14" s="27">
        <v>8049</v>
      </c>
      <c r="P14" s="27">
        <v>60911</v>
      </c>
    </row>
    <row r="15" spans="1:16" x14ac:dyDescent="0.2">
      <c r="A15" s="24">
        <v>2007</v>
      </c>
      <c r="B15" s="27">
        <v>111138</v>
      </c>
      <c r="C15" s="27">
        <v>1640</v>
      </c>
      <c r="D15" s="27">
        <v>12</v>
      </c>
      <c r="E15" s="27">
        <v>-25495</v>
      </c>
      <c r="F15" s="27">
        <v>-5413</v>
      </c>
      <c r="G15" s="27">
        <v>-77269</v>
      </c>
      <c r="H15" s="27">
        <v>4613</v>
      </c>
      <c r="I15" s="27">
        <v>785</v>
      </c>
      <c r="J15" s="27">
        <v>-1141</v>
      </c>
      <c r="K15" s="27">
        <v>4257</v>
      </c>
      <c r="L15" s="27">
        <v>-757</v>
      </c>
      <c r="M15" s="27">
        <v>-978</v>
      </c>
      <c r="N15" s="27">
        <v>2523</v>
      </c>
      <c r="O15" s="27">
        <v>8460</v>
      </c>
      <c r="P15" s="27">
        <v>63828</v>
      </c>
    </row>
    <row r="16" spans="1:16" x14ac:dyDescent="0.2">
      <c r="A16" s="24">
        <v>2008</v>
      </c>
      <c r="B16" s="27">
        <v>118831</v>
      </c>
      <c r="C16" s="27">
        <v>1653</v>
      </c>
      <c r="D16" s="27">
        <v>-291</v>
      </c>
      <c r="E16" s="27">
        <v>-26235</v>
      </c>
      <c r="F16" s="27">
        <v>-5740</v>
      </c>
      <c r="G16" s="27">
        <v>-83928</v>
      </c>
      <c r="H16" s="27">
        <v>4291</v>
      </c>
      <c r="I16" s="27">
        <v>1007</v>
      </c>
      <c r="J16" s="27">
        <v>-1458</v>
      </c>
      <c r="K16" s="27">
        <v>3839</v>
      </c>
      <c r="L16" s="27">
        <v>-628</v>
      </c>
      <c r="M16" s="27">
        <v>-1010</v>
      </c>
      <c r="N16" s="27">
        <v>2202</v>
      </c>
      <c r="O16" s="27">
        <v>8465</v>
      </c>
      <c r="P16" s="27">
        <v>64798</v>
      </c>
    </row>
    <row r="17" spans="1:16" x14ac:dyDescent="0.2">
      <c r="A17" s="29">
        <v>2009</v>
      </c>
      <c r="B17" s="28">
        <v>108556</v>
      </c>
      <c r="C17" s="28">
        <v>1462</v>
      </c>
      <c r="D17" s="28">
        <v>-313</v>
      </c>
      <c r="E17" s="28">
        <v>-25388</v>
      </c>
      <c r="F17" s="28">
        <v>-5965</v>
      </c>
      <c r="G17" s="28">
        <v>-75854</v>
      </c>
      <c r="H17" s="28">
        <v>2498</v>
      </c>
      <c r="I17" s="28">
        <v>791</v>
      </c>
      <c r="J17" s="28">
        <v>-945</v>
      </c>
      <c r="K17" s="28">
        <v>2344</v>
      </c>
      <c r="L17" s="28">
        <v>55</v>
      </c>
      <c r="M17" s="28">
        <v>-685</v>
      </c>
      <c r="N17" s="28">
        <v>1714</v>
      </c>
      <c r="O17" s="28">
        <v>8430</v>
      </c>
      <c r="P17" s="28">
        <v>61846</v>
      </c>
    </row>
    <row r="18" spans="1:16" x14ac:dyDescent="0.2">
      <c r="A18" s="24">
        <v>2010</v>
      </c>
      <c r="B18" s="27">
        <v>119305</v>
      </c>
      <c r="C18" s="27">
        <v>1632</v>
      </c>
      <c r="D18" s="27">
        <v>0</v>
      </c>
      <c r="E18" s="27">
        <v>-26290</v>
      </c>
      <c r="F18" s="27">
        <v>-6001</v>
      </c>
      <c r="G18" s="27">
        <v>-85450</v>
      </c>
      <c r="H18" s="27">
        <v>3191</v>
      </c>
      <c r="I18" s="27">
        <v>724</v>
      </c>
      <c r="J18" s="27">
        <v>-905</v>
      </c>
      <c r="K18" s="27">
        <v>3011</v>
      </c>
      <c r="L18" s="27">
        <v>-259</v>
      </c>
      <c r="M18" s="27">
        <v>-747</v>
      </c>
      <c r="N18" s="27">
        <v>2005</v>
      </c>
      <c r="O18" s="27">
        <v>8424</v>
      </c>
      <c r="P18" s="27">
        <v>62009</v>
      </c>
    </row>
    <row r="19" spans="1:16" x14ac:dyDescent="0.2">
      <c r="A19" s="24">
        <v>2011</v>
      </c>
      <c r="B19" s="27">
        <v>128976</v>
      </c>
      <c r="C19" s="27">
        <v>1752</v>
      </c>
      <c r="D19" s="27">
        <v>1</v>
      </c>
      <c r="E19" s="27">
        <v>-28040</v>
      </c>
      <c r="F19" s="27">
        <v>-6193</v>
      </c>
      <c r="G19" s="27">
        <v>-93002</v>
      </c>
      <c r="H19" s="27">
        <v>3469</v>
      </c>
      <c r="I19" s="27">
        <v>749</v>
      </c>
      <c r="J19" s="27">
        <v>-1158</v>
      </c>
      <c r="K19" s="27">
        <v>3060</v>
      </c>
      <c r="L19" s="27">
        <v>-304</v>
      </c>
      <c r="M19" s="27">
        <v>-792</v>
      </c>
      <c r="N19" s="27">
        <v>1966</v>
      </c>
      <c r="O19" s="27">
        <v>8739</v>
      </c>
      <c r="P19" s="27">
        <v>64536</v>
      </c>
    </row>
    <row r="20" spans="1:16" x14ac:dyDescent="0.2">
      <c r="A20" s="24">
        <v>2012</v>
      </c>
      <c r="B20" s="27">
        <v>128995</v>
      </c>
      <c r="C20" s="27">
        <v>1693</v>
      </c>
      <c r="D20" s="27">
        <v>-2</v>
      </c>
      <c r="E20" s="27">
        <v>-28266</v>
      </c>
      <c r="F20" s="27">
        <v>-6265</v>
      </c>
      <c r="G20" s="27">
        <v>-92690</v>
      </c>
      <c r="H20" s="27">
        <v>3402</v>
      </c>
      <c r="I20" s="27">
        <v>662</v>
      </c>
      <c r="J20" s="27">
        <v>-1169</v>
      </c>
      <c r="K20" s="27">
        <v>2894</v>
      </c>
      <c r="L20" s="27">
        <v>-479</v>
      </c>
      <c r="M20" s="27">
        <v>-670</v>
      </c>
      <c r="N20" s="27">
        <v>1745</v>
      </c>
      <c r="O20" s="27">
        <v>8790</v>
      </c>
      <c r="P20" s="27">
        <v>63877</v>
      </c>
    </row>
    <row r="21" spans="1:16" x14ac:dyDescent="0.2">
      <c r="A21" s="26">
        <v>2013</v>
      </c>
      <c r="B21" s="25">
        <v>126626</v>
      </c>
      <c r="C21" s="25">
        <v>1716</v>
      </c>
      <c r="D21" s="25">
        <v>0</v>
      </c>
      <c r="E21" s="25">
        <v>-28197</v>
      </c>
      <c r="F21" s="25">
        <v>-6222</v>
      </c>
      <c r="G21" s="25">
        <v>-90826</v>
      </c>
      <c r="H21" s="25">
        <v>2998</v>
      </c>
      <c r="I21" s="25">
        <v>1357</v>
      </c>
      <c r="J21" s="25">
        <v>-1063</v>
      </c>
      <c r="K21" s="25">
        <v>3292</v>
      </c>
      <c r="L21" s="25">
        <v>-198</v>
      </c>
      <c r="M21" s="25">
        <v>-576</v>
      </c>
      <c r="N21" s="25">
        <v>2518</v>
      </c>
      <c r="O21" s="25">
        <v>8555</v>
      </c>
      <c r="P21" s="25">
        <v>62152</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8.42578125" style="24" bestFit="1" customWidth="1"/>
    <col min="2" max="5" width="6.85546875" style="24" customWidth="1"/>
    <col min="6" max="6" width="7.42578125" style="24" customWidth="1"/>
    <col min="7" max="9" width="6.85546875" style="24" customWidth="1"/>
    <col min="10" max="10" width="7.42578125" style="24" customWidth="1"/>
    <col min="11"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389</v>
      </c>
      <c r="B3" s="203" t="str">
        <f>Innehållsförteckning!D74</f>
        <v>Balansräkning för delbranschen Vägtransport av gods.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16583</v>
      </c>
      <c r="G8" s="200" t="s">
        <v>88</v>
      </c>
      <c r="H8" s="200" t="s">
        <v>88</v>
      </c>
      <c r="I8" s="27">
        <v>13166</v>
      </c>
      <c r="J8" s="27">
        <v>29750</v>
      </c>
      <c r="K8" s="27">
        <v>5566</v>
      </c>
      <c r="L8" s="27">
        <v>3994</v>
      </c>
      <c r="M8" s="200" t="s">
        <v>88</v>
      </c>
      <c r="N8" s="27">
        <v>12031</v>
      </c>
      <c r="O8" s="200" t="s">
        <v>88</v>
      </c>
      <c r="P8" s="27">
        <v>7696</v>
      </c>
      <c r="Q8" s="200" t="s">
        <v>88</v>
      </c>
      <c r="R8" s="27">
        <v>29743</v>
      </c>
    </row>
    <row r="9" spans="1:18" x14ac:dyDescent="0.2">
      <c r="A9" s="24">
        <v>1998</v>
      </c>
      <c r="B9" s="27">
        <v>323</v>
      </c>
      <c r="C9" s="27">
        <v>14975</v>
      </c>
      <c r="D9" s="27">
        <v>12884</v>
      </c>
      <c r="E9" s="27">
        <v>3039</v>
      </c>
      <c r="F9" s="27">
        <v>18336</v>
      </c>
      <c r="G9" s="27">
        <v>10820</v>
      </c>
      <c r="H9" s="27">
        <v>3873</v>
      </c>
      <c r="I9" s="27">
        <v>14693</v>
      </c>
      <c r="J9" s="27">
        <v>33029</v>
      </c>
      <c r="K9" s="27">
        <v>6118</v>
      </c>
      <c r="L9" s="27">
        <v>4439</v>
      </c>
      <c r="M9" s="27">
        <v>580</v>
      </c>
      <c r="N9" s="27">
        <v>13317</v>
      </c>
      <c r="O9" s="27">
        <v>1084</v>
      </c>
      <c r="P9" s="27">
        <v>8576</v>
      </c>
      <c r="Q9" s="27">
        <v>5338</v>
      </c>
      <c r="R9" s="27">
        <v>33024</v>
      </c>
    </row>
    <row r="10" spans="1:18" x14ac:dyDescent="0.2">
      <c r="A10" s="24">
        <v>1999</v>
      </c>
      <c r="B10" s="27">
        <v>366</v>
      </c>
      <c r="C10" s="27">
        <v>16394</v>
      </c>
      <c r="D10" s="27">
        <v>14356</v>
      </c>
      <c r="E10" s="27">
        <v>6512</v>
      </c>
      <c r="F10" s="27">
        <v>23272</v>
      </c>
      <c r="G10" s="27">
        <v>12298</v>
      </c>
      <c r="H10" s="27">
        <v>3985</v>
      </c>
      <c r="I10" s="27">
        <v>16286</v>
      </c>
      <c r="J10" s="27">
        <v>39556</v>
      </c>
      <c r="K10" s="27">
        <v>6620</v>
      </c>
      <c r="L10" s="27">
        <v>4817</v>
      </c>
      <c r="M10" s="27">
        <v>648</v>
      </c>
      <c r="N10" s="27">
        <v>14565</v>
      </c>
      <c r="O10" s="27">
        <v>1278</v>
      </c>
      <c r="P10" s="27">
        <v>12908</v>
      </c>
      <c r="Q10" s="27">
        <v>5781</v>
      </c>
      <c r="R10" s="27">
        <v>39555</v>
      </c>
    </row>
    <row r="11" spans="1:18" x14ac:dyDescent="0.2">
      <c r="A11" s="24">
        <v>2000</v>
      </c>
      <c r="B11" s="27">
        <v>280</v>
      </c>
      <c r="C11" s="27">
        <v>17663</v>
      </c>
      <c r="D11" s="27">
        <v>15498</v>
      </c>
      <c r="E11" s="27">
        <v>6761</v>
      </c>
      <c r="F11" s="27">
        <v>24704</v>
      </c>
      <c r="G11" s="27">
        <v>12994</v>
      </c>
      <c r="H11" s="27">
        <v>3861</v>
      </c>
      <c r="I11" s="27">
        <v>16854</v>
      </c>
      <c r="J11" s="27">
        <v>41559</v>
      </c>
      <c r="K11" s="27">
        <v>6776</v>
      </c>
      <c r="L11" s="27">
        <v>5027</v>
      </c>
      <c r="M11" s="27">
        <v>691</v>
      </c>
      <c r="N11" s="27">
        <v>15670</v>
      </c>
      <c r="O11" s="27">
        <v>1476</v>
      </c>
      <c r="P11" s="27">
        <v>13393</v>
      </c>
      <c r="Q11" s="27">
        <v>6400</v>
      </c>
      <c r="R11" s="27">
        <v>41551</v>
      </c>
    </row>
    <row r="12" spans="1:18" x14ac:dyDescent="0.2">
      <c r="A12" s="24">
        <v>2001</v>
      </c>
      <c r="B12" s="27">
        <v>374</v>
      </c>
      <c r="C12" s="27">
        <v>18534</v>
      </c>
      <c r="D12" s="27">
        <v>16162</v>
      </c>
      <c r="E12" s="27">
        <v>6546</v>
      </c>
      <c r="F12" s="27">
        <v>25454</v>
      </c>
      <c r="G12" s="27">
        <v>13287</v>
      </c>
      <c r="H12" s="27">
        <v>4321</v>
      </c>
      <c r="I12" s="27">
        <v>17608</v>
      </c>
      <c r="J12" s="27">
        <v>43060</v>
      </c>
      <c r="K12" s="27">
        <v>7314</v>
      </c>
      <c r="L12" s="27">
        <v>5315</v>
      </c>
      <c r="M12" s="27">
        <v>755</v>
      </c>
      <c r="N12" s="27">
        <v>15945</v>
      </c>
      <c r="O12" s="27">
        <v>1647</v>
      </c>
      <c r="P12" s="27">
        <v>13731</v>
      </c>
      <c r="Q12" s="27">
        <v>6581</v>
      </c>
      <c r="R12" s="27">
        <v>43059</v>
      </c>
    </row>
    <row r="13" spans="1:18" x14ac:dyDescent="0.2">
      <c r="A13" s="24">
        <v>2002</v>
      </c>
      <c r="B13" s="27">
        <v>356</v>
      </c>
      <c r="C13" s="27">
        <v>19108</v>
      </c>
      <c r="D13" s="27">
        <v>16515</v>
      </c>
      <c r="E13" s="27">
        <v>3366</v>
      </c>
      <c r="F13" s="27">
        <v>22829</v>
      </c>
      <c r="G13" s="27">
        <v>13557</v>
      </c>
      <c r="H13" s="27">
        <v>4310</v>
      </c>
      <c r="I13" s="27">
        <v>17867</v>
      </c>
      <c r="J13" s="27">
        <v>40692</v>
      </c>
      <c r="K13" s="27">
        <v>8122</v>
      </c>
      <c r="L13" s="27">
        <v>5712</v>
      </c>
      <c r="M13" s="27">
        <v>819</v>
      </c>
      <c r="N13" s="27">
        <v>16315</v>
      </c>
      <c r="O13" s="27">
        <v>1828</v>
      </c>
      <c r="P13" s="27">
        <v>9726</v>
      </c>
      <c r="Q13" s="27">
        <v>6795</v>
      </c>
      <c r="R13" s="27">
        <v>40695</v>
      </c>
    </row>
    <row r="14" spans="1:18" x14ac:dyDescent="0.2">
      <c r="A14" s="24">
        <v>2003</v>
      </c>
      <c r="B14" s="27">
        <v>305</v>
      </c>
      <c r="C14" s="27">
        <v>19704</v>
      </c>
      <c r="D14" s="27">
        <v>17248</v>
      </c>
      <c r="E14" s="27">
        <v>3320</v>
      </c>
      <c r="F14" s="27">
        <v>23329</v>
      </c>
      <c r="G14" s="27">
        <v>14117</v>
      </c>
      <c r="H14" s="27">
        <v>4759</v>
      </c>
      <c r="I14" s="27">
        <v>18875</v>
      </c>
      <c r="J14" s="27">
        <v>42200</v>
      </c>
      <c r="K14" s="27">
        <v>8623</v>
      </c>
      <c r="L14" s="27">
        <v>5950</v>
      </c>
      <c r="M14" s="27">
        <v>901</v>
      </c>
      <c r="N14" s="27">
        <v>16893</v>
      </c>
      <c r="O14" s="27">
        <v>2052</v>
      </c>
      <c r="P14" s="27">
        <v>9836</v>
      </c>
      <c r="Q14" s="27">
        <v>7126</v>
      </c>
      <c r="R14" s="27">
        <v>42195</v>
      </c>
    </row>
    <row r="15" spans="1:18" x14ac:dyDescent="0.2">
      <c r="A15" s="24">
        <v>2004</v>
      </c>
      <c r="B15" s="27">
        <v>400</v>
      </c>
      <c r="C15" s="27">
        <v>20829</v>
      </c>
      <c r="D15" s="27">
        <v>18232</v>
      </c>
      <c r="E15" s="27">
        <v>3522</v>
      </c>
      <c r="F15" s="27">
        <v>24751</v>
      </c>
      <c r="G15" s="27">
        <v>16328</v>
      </c>
      <c r="H15" s="27">
        <v>5195</v>
      </c>
      <c r="I15" s="27">
        <v>21523</v>
      </c>
      <c r="J15" s="27">
        <v>46274</v>
      </c>
      <c r="K15" s="27">
        <v>9347</v>
      </c>
      <c r="L15" s="27">
        <v>6192</v>
      </c>
      <c r="M15" s="27">
        <v>1156</v>
      </c>
      <c r="N15" s="27">
        <v>19434</v>
      </c>
      <c r="O15" s="27">
        <v>2413</v>
      </c>
      <c r="P15" s="27">
        <v>10143</v>
      </c>
      <c r="Q15" s="27">
        <v>7460</v>
      </c>
      <c r="R15" s="27">
        <v>46275</v>
      </c>
    </row>
    <row r="16" spans="1:18" x14ac:dyDescent="0.2">
      <c r="A16" s="24">
        <v>2005</v>
      </c>
      <c r="B16" s="27">
        <v>362</v>
      </c>
      <c r="C16" s="27">
        <v>22189</v>
      </c>
      <c r="D16" s="27">
        <v>19342</v>
      </c>
      <c r="E16" s="27">
        <v>3676</v>
      </c>
      <c r="F16" s="27">
        <v>26228</v>
      </c>
      <c r="G16" s="27">
        <v>17035</v>
      </c>
      <c r="H16" s="27">
        <v>5887</v>
      </c>
      <c r="I16" s="27">
        <v>22921</v>
      </c>
      <c r="J16" s="27">
        <v>49145</v>
      </c>
      <c r="K16" s="27">
        <v>10507</v>
      </c>
      <c r="L16" s="27">
        <v>6484</v>
      </c>
      <c r="M16" s="27">
        <v>1177</v>
      </c>
      <c r="N16" s="27">
        <v>19885</v>
      </c>
      <c r="O16" s="27">
        <v>2698</v>
      </c>
      <c r="P16" s="27">
        <v>11097</v>
      </c>
      <c r="Q16" s="27">
        <v>7983</v>
      </c>
      <c r="R16" s="27">
        <v>49146</v>
      </c>
    </row>
    <row r="17" spans="1:18" x14ac:dyDescent="0.2">
      <c r="A17" s="24">
        <v>2006</v>
      </c>
      <c r="B17" s="27">
        <v>390</v>
      </c>
      <c r="C17" s="27">
        <v>24216</v>
      </c>
      <c r="D17" s="27">
        <v>21023</v>
      </c>
      <c r="E17" s="27">
        <v>3591</v>
      </c>
      <c r="F17" s="27">
        <v>28197</v>
      </c>
      <c r="G17" s="27">
        <v>19490</v>
      </c>
      <c r="H17" s="27">
        <v>6485</v>
      </c>
      <c r="I17" s="27">
        <v>25975</v>
      </c>
      <c r="J17" s="27">
        <v>54173</v>
      </c>
      <c r="K17" s="27">
        <v>12084</v>
      </c>
      <c r="L17" s="27">
        <v>7095</v>
      </c>
      <c r="M17" s="27">
        <v>1238</v>
      </c>
      <c r="N17" s="27">
        <v>21803</v>
      </c>
      <c r="O17" s="27">
        <v>3047</v>
      </c>
      <c r="P17" s="27">
        <v>11954</v>
      </c>
      <c r="Q17" s="27">
        <v>8805</v>
      </c>
      <c r="R17" s="27">
        <v>54175</v>
      </c>
    </row>
    <row r="18" spans="1:18" x14ac:dyDescent="0.2">
      <c r="A18" s="24">
        <v>2007</v>
      </c>
      <c r="B18" s="27">
        <v>399</v>
      </c>
      <c r="C18" s="27">
        <v>26832</v>
      </c>
      <c r="D18" s="27">
        <v>23318</v>
      </c>
      <c r="E18" s="27">
        <v>3834</v>
      </c>
      <c r="F18" s="27">
        <v>31065</v>
      </c>
      <c r="G18" s="27">
        <v>20599</v>
      </c>
      <c r="H18" s="27">
        <v>7441</v>
      </c>
      <c r="I18" s="27">
        <v>28040</v>
      </c>
      <c r="J18" s="27">
        <v>59106</v>
      </c>
      <c r="K18" s="27">
        <v>12836</v>
      </c>
      <c r="L18" s="27">
        <v>7794</v>
      </c>
      <c r="M18" s="27">
        <v>1338</v>
      </c>
      <c r="N18" s="27">
        <v>23841</v>
      </c>
      <c r="O18" s="27">
        <v>3433</v>
      </c>
      <c r="P18" s="27">
        <v>13299</v>
      </c>
      <c r="Q18" s="27">
        <v>9966</v>
      </c>
      <c r="R18" s="27">
        <v>59104</v>
      </c>
    </row>
    <row r="19" spans="1:18" x14ac:dyDescent="0.2">
      <c r="A19" s="24">
        <v>2008</v>
      </c>
      <c r="B19" s="27">
        <v>428</v>
      </c>
      <c r="C19" s="27">
        <v>29135</v>
      </c>
      <c r="D19" s="27">
        <v>25210</v>
      </c>
      <c r="E19" s="27">
        <v>4235</v>
      </c>
      <c r="F19" s="27">
        <v>33798</v>
      </c>
      <c r="G19" s="27">
        <v>20899</v>
      </c>
      <c r="H19" s="27">
        <v>7830</v>
      </c>
      <c r="I19" s="27">
        <v>28728</v>
      </c>
      <c r="J19" s="27">
        <v>62526</v>
      </c>
      <c r="K19" s="27">
        <v>13147</v>
      </c>
      <c r="L19" s="27">
        <v>8387</v>
      </c>
      <c r="M19" s="27">
        <v>1674</v>
      </c>
      <c r="N19" s="27">
        <v>24653</v>
      </c>
      <c r="O19" s="27">
        <v>3754</v>
      </c>
      <c r="P19" s="27">
        <v>14668</v>
      </c>
      <c r="Q19" s="27">
        <v>11110</v>
      </c>
      <c r="R19" s="27">
        <v>62519</v>
      </c>
    </row>
    <row r="20" spans="1:18" x14ac:dyDescent="0.2">
      <c r="A20" s="29">
        <v>2009</v>
      </c>
      <c r="B20" s="28">
        <v>649</v>
      </c>
      <c r="C20" s="28">
        <v>28950</v>
      </c>
      <c r="D20" s="28">
        <v>24832</v>
      </c>
      <c r="E20" s="28">
        <v>5105</v>
      </c>
      <c r="F20" s="28">
        <v>34704</v>
      </c>
      <c r="G20" s="28">
        <v>20398</v>
      </c>
      <c r="H20" s="28">
        <v>8033</v>
      </c>
      <c r="I20" s="28">
        <v>28431</v>
      </c>
      <c r="J20" s="28">
        <v>63130</v>
      </c>
      <c r="K20" s="28">
        <v>13748</v>
      </c>
      <c r="L20" s="28">
        <v>8329</v>
      </c>
      <c r="M20" s="28">
        <v>1658</v>
      </c>
      <c r="N20" s="28">
        <v>24062</v>
      </c>
      <c r="O20" s="28">
        <v>3919</v>
      </c>
      <c r="P20" s="28">
        <v>15339</v>
      </c>
      <c r="Q20" s="28">
        <v>11257</v>
      </c>
      <c r="R20" s="28">
        <v>63121</v>
      </c>
    </row>
    <row r="21" spans="1:18" x14ac:dyDescent="0.2">
      <c r="A21" s="24">
        <v>2010</v>
      </c>
      <c r="B21" s="27">
        <v>556</v>
      </c>
      <c r="C21" s="27">
        <v>28454</v>
      </c>
      <c r="D21" s="27">
        <v>24327</v>
      </c>
      <c r="E21" s="27">
        <v>4060</v>
      </c>
      <c r="F21" s="27">
        <v>33070</v>
      </c>
      <c r="G21" s="27">
        <v>22389</v>
      </c>
      <c r="H21" s="27">
        <v>8513</v>
      </c>
      <c r="I21" s="27">
        <v>30901</v>
      </c>
      <c r="J21" s="27">
        <v>63968</v>
      </c>
      <c r="K21" s="27">
        <v>14234</v>
      </c>
      <c r="L21" s="27">
        <v>8433</v>
      </c>
      <c r="M21" s="27">
        <v>1613</v>
      </c>
      <c r="N21" s="27">
        <v>25766</v>
      </c>
      <c r="O21" s="27">
        <v>4180</v>
      </c>
      <c r="P21" s="27">
        <v>13926</v>
      </c>
      <c r="Q21" s="27">
        <v>11006</v>
      </c>
      <c r="R21" s="27">
        <v>63969</v>
      </c>
    </row>
    <row r="22" spans="1:18" x14ac:dyDescent="0.2">
      <c r="A22" s="29">
        <v>2011</v>
      </c>
      <c r="B22" s="28">
        <v>488</v>
      </c>
      <c r="C22" s="28">
        <v>29842</v>
      </c>
      <c r="D22" s="28">
        <v>25250</v>
      </c>
      <c r="E22" s="28">
        <v>4589</v>
      </c>
      <c r="F22" s="28">
        <v>34918</v>
      </c>
      <c r="G22" s="28">
        <v>23616</v>
      </c>
      <c r="H22" s="28">
        <v>8794</v>
      </c>
      <c r="I22" s="28">
        <v>32409</v>
      </c>
      <c r="J22" s="28">
        <v>67315</v>
      </c>
      <c r="K22" s="28">
        <v>14951</v>
      </c>
      <c r="L22" s="28">
        <v>8716</v>
      </c>
      <c r="M22" s="28">
        <v>1734</v>
      </c>
      <c r="N22" s="28">
        <v>27477</v>
      </c>
      <c r="O22" s="28">
        <v>4404</v>
      </c>
      <c r="P22" s="28">
        <v>14447</v>
      </c>
      <c r="Q22" s="28">
        <v>11592</v>
      </c>
      <c r="R22" s="28">
        <v>67287</v>
      </c>
    </row>
    <row r="23" spans="1:18" x14ac:dyDescent="0.2">
      <c r="A23" s="137">
        <v>2012</v>
      </c>
      <c r="B23" s="140">
        <v>508</v>
      </c>
      <c r="C23" s="140">
        <v>29771</v>
      </c>
      <c r="D23" s="140">
        <v>25005</v>
      </c>
      <c r="E23" s="140">
        <v>4873</v>
      </c>
      <c r="F23" s="140">
        <v>35153</v>
      </c>
      <c r="G23" s="140">
        <v>25595</v>
      </c>
      <c r="H23" s="140">
        <v>8158</v>
      </c>
      <c r="I23" s="140">
        <v>33753</v>
      </c>
      <c r="J23" s="140">
        <v>68904</v>
      </c>
      <c r="K23" s="140">
        <v>15527</v>
      </c>
      <c r="L23" s="140">
        <v>9092</v>
      </c>
      <c r="M23" s="140">
        <v>1808</v>
      </c>
      <c r="N23" s="140">
        <v>27547</v>
      </c>
      <c r="O23" s="140">
        <v>4478</v>
      </c>
      <c r="P23" s="140">
        <v>14932</v>
      </c>
      <c r="Q23" s="140">
        <v>11722</v>
      </c>
      <c r="R23" s="140">
        <v>68905</v>
      </c>
    </row>
    <row r="24" spans="1:18" x14ac:dyDescent="0.2">
      <c r="A24" s="23">
        <v>2013</v>
      </c>
      <c r="B24" s="155">
        <v>374</v>
      </c>
      <c r="C24" s="155">
        <v>29540</v>
      </c>
      <c r="D24" s="155">
        <v>24669</v>
      </c>
      <c r="E24" s="155">
        <v>7164</v>
      </c>
      <c r="F24" s="155">
        <v>37078</v>
      </c>
      <c r="G24" s="155">
        <v>23505</v>
      </c>
      <c r="H24" s="155">
        <v>8166</v>
      </c>
      <c r="I24" s="155">
        <v>31672</v>
      </c>
      <c r="J24" s="155">
        <v>68750</v>
      </c>
      <c r="K24" s="155">
        <v>16635</v>
      </c>
      <c r="L24" s="155">
        <v>9054</v>
      </c>
      <c r="M24" s="155">
        <v>1870</v>
      </c>
      <c r="N24" s="155">
        <v>26662</v>
      </c>
      <c r="O24" s="155">
        <v>4495</v>
      </c>
      <c r="P24" s="155">
        <v>14528</v>
      </c>
      <c r="Q24" s="155">
        <v>11486</v>
      </c>
      <c r="R24" s="155">
        <v>68709</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D1" sqref="D1"/>
    </sheetView>
  </sheetViews>
  <sheetFormatPr defaultRowHeight="11.25" x14ac:dyDescent="0.2"/>
  <cols>
    <col min="1" max="1" width="8.5703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7" ht="15" x14ac:dyDescent="0.25">
      <c r="A1" s="53" t="s">
        <v>462</v>
      </c>
    </row>
    <row r="3" spans="1:17" s="29" customFormat="1" ht="12.75" customHeight="1" x14ac:dyDescent="0.2">
      <c r="A3" s="206" t="s">
        <v>390</v>
      </c>
      <c r="B3" s="203" t="str">
        <f>Innehållsförteckning!D75</f>
        <v>Nyckeltal för delbranschen Vägtransport av gods. Belopp i tusen kronor.</v>
      </c>
      <c r="C3" s="203"/>
      <c r="D3" s="203"/>
      <c r="E3" s="203"/>
      <c r="F3" s="203"/>
      <c r="G3" s="203"/>
      <c r="H3" s="203"/>
      <c r="I3" s="203"/>
      <c r="J3" s="203"/>
      <c r="K3" s="203"/>
      <c r="L3" s="203"/>
      <c r="M3" s="203"/>
      <c r="N3" s="203"/>
      <c r="O3" s="203"/>
      <c r="P3" s="203"/>
    </row>
    <row r="4" spans="1:17" ht="45" x14ac:dyDescent="0.2">
      <c r="A4" s="30" t="s">
        <v>58</v>
      </c>
      <c r="B4" s="166" t="s">
        <v>27</v>
      </c>
      <c r="C4" s="166" t="s">
        <v>125</v>
      </c>
      <c r="D4" s="166" t="s">
        <v>124</v>
      </c>
      <c r="E4" s="167" t="s">
        <v>123</v>
      </c>
      <c r="F4" s="166" t="s">
        <v>28</v>
      </c>
      <c r="G4" s="166" t="s">
        <v>122</v>
      </c>
      <c r="H4" s="166" t="s">
        <v>121</v>
      </c>
      <c r="I4" s="46" t="s">
        <v>120</v>
      </c>
      <c r="J4" s="46" t="s">
        <v>29</v>
      </c>
      <c r="K4" s="168" t="s">
        <v>26</v>
      </c>
      <c r="L4" s="168" t="s">
        <v>119</v>
      </c>
      <c r="M4" s="166" t="s">
        <v>118</v>
      </c>
      <c r="N4" s="168" t="s">
        <v>117</v>
      </c>
      <c r="O4" s="166" t="s">
        <v>116</v>
      </c>
      <c r="P4" s="166" t="s">
        <v>115</v>
      </c>
      <c r="Q4" s="153"/>
    </row>
    <row r="5" spans="1:17" x14ac:dyDescent="0.2">
      <c r="A5" s="24">
        <v>1997</v>
      </c>
      <c r="B5" s="156">
        <v>8.9443572999999998E-2</v>
      </c>
      <c r="C5" s="156">
        <v>0.22224325889999999</v>
      </c>
      <c r="D5" s="156">
        <v>3.6814675499999998E-2</v>
      </c>
      <c r="E5" s="37">
        <v>2.5233574707000002</v>
      </c>
      <c r="F5" s="156">
        <v>3.8713693E-2</v>
      </c>
      <c r="G5" s="156">
        <v>3.2741963700000001E-2</v>
      </c>
      <c r="H5" s="156">
        <v>4.64381351E-2</v>
      </c>
      <c r="I5" s="27">
        <v>1134</v>
      </c>
      <c r="J5" s="27">
        <v>378</v>
      </c>
      <c r="K5" s="157">
        <v>0.28375955580000001</v>
      </c>
      <c r="L5" s="157">
        <v>1.9260802106999999</v>
      </c>
      <c r="M5" s="156">
        <v>1.9801390299999999E-2</v>
      </c>
      <c r="N5" s="199" t="s">
        <v>88</v>
      </c>
      <c r="O5" s="199" t="s">
        <v>88</v>
      </c>
      <c r="P5" s="199" t="s">
        <v>88</v>
      </c>
      <c r="Q5" s="29"/>
    </row>
    <row r="6" spans="1:17" x14ac:dyDescent="0.2">
      <c r="A6" s="24">
        <v>1998</v>
      </c>
      <c r="B6" s="156">
        <v>8.2957055599999996E-2</v>
      </c>
      <c r="C6" s="156">
        <v>0.19977534359999999</v>
      </c>
      <c r="D6" s="156">
        <v>3.5870149599999998E-2</v>
      </c>
      <c r="E6" s="37">
        <v>2.5455781755000002</v>
      </c>
      <c r="F6" s="156">
        <v>3.7953664599999999E-2</v>
      </c>
      <c r="G6" s="156">
        <v>3.0204284000000001E-2</v>
      </c>
      <c r="H6" s="156">
        <v>4.4476843699999997E-2</v>
      </c>
      <c r="I6" s="27">
        <v>1174</v>
      </c>
      <c r="J6" s="27">
        <v>395</v>
      </c>
      <c r="K6" s="157">
        <v>0.2819980004</v>
      </c>
      <c r="L6" s="157">
        <v>1.8651740720000001</v>
      </c>
      <c r="M6" s="156">
        <v>2.23292332E-2</v>
      </c>
      <c r="N6" s="157">
        <v>1.0732796907</v>
      </c>
      <c r="O6" s="156">
        <v>7.5137067299999999E-2</v>
      </c>
      <c r="P6" s="156">
        <v>3.8084121399999997E-2</v>
      </c>
    </row>
    <row r="7" spans="1:17" x14ac:dyDescent="0.2">
      <c r="A7" s="24">
        <v>1999</v>
      </c>
      <c r="B7" s="156">
        <v>6.5040265400000005E-2</v>
      </c>
      <c r="C7" s="156">
        <v>0.13669699769999999</v>
      </c>
      <c r="D7" s="156">
        <v>3.8657763599999999E-2</v>
      </c>
      <c r="E7" s="37">
        <v>2.9206758178999999</v>
      </c>
      <c r="F7" s="156">
        <v>3.3548077799999999E-2</v>
      </c>
      <c r="G7" s="156">
        <v>2.10970675E-2</v>
      </c>
      <c r="H7" s="156">
        <v>3.9356846100000002E-2</v>
      </c>
      <c r="I7" s="27">
        <v>1210</v>
      </c>
      <c r="J7" s="27">
        <v>407</v>
      </c>
      <c r="K7" s="157">
        <v>0.25504988569999998</v>
      </c>
      <c r="L7" s="157">
        <v>1.6525781893</v>
      </c>
      <c r="M7" s="156">
        <v>2.6327923699999999E-2</v>
      </c>
      <c r="N7" s="157">
        <v>1.0873144986000001</v>
      </c>
      <c r="O7" s="156">
        <v>6.1099835300000002E-2</v>
      </c>
      <c r="P7" s="156">
        <v>2.9692592100000002E-2</v>
      </c>
    </row>
    <row r="8" spans="1:17" x14ac:dyDescent="0.2">
      <c r="A8" s="24">
        <v>2000</v>
      </c>
      <c r="B8" s="156">
        <v>6.1484948599999999E-2</v>
      </c>
      <c r="C8" s="156">
        <v>0.14198541370000001</v>
      </c>
      <c r="D8" s="156">
        <v>4.1962603299999998E-2</v>
      </c>
      <c r="E8" s="37">
        <v>2.9969762462</v>
      </c>
      <c r="F8" s="156">
        <v>3.04904012E-2</v>
      </c>
      <c r="G8" s="156">
        <v>2.0714997999999998E-2</v>
      </c>
      <c r="H8" s="156">
        <v>3.5861726599999998E-2</v>
      </c>
      <c r="I8" s="27">
        <v>1285</v>
      </c>
      <c r="J8" s="27">
        <v>418</v>
      </c>
      <c r="K8" s="157">
        <v>0.2501374878</v>
      </c>
      <c r="L8" s="157">
        <v>1.7145005115</v>
      </c>
      <c r="M8" s="156">
        <v>1.6613093799999999E-2</v>
      </c>
      <c r="N8" s="157">
        <v>1.0411672156</v>
      </c>
      <c r="O8" s="156">
        <v>9.0010071299999994E-2</v>
      </c>
      <c r="P8" s="156">
        <v>2.5912010199999998E-2</v>
      </c>
    </row>
    <row r="9" spans="1:17" x14ac:dyDescent="0.2">
      <c r="A9" s="24">
        <v>2001</v>
      </c>
      <c r="B9" s="156">
        <v>6.5107502600000006E-2</v>
      </c>
      <c r="C9" s="156">
        <v>0.12491554520000001</v>
      </c>
      <c r="D9" s="156">
        <v>4.5132220600000002E-2</v>
      </c>
      <c r="E9" s="37">
        <v>2.8650958321000002</v>
      </c>
      <c r="F9" s="156">
        <v>3.2369448600000003E-2</v>
      </c>
      <c r="G9" s="156">
        <v>1.85935632E-2</v>
      </c>
      <c r="H9" s="156">
        <v>3.7457539499999998E-2</v>
      </c>
      <c r="I9" s="27">
        <v>1329</v>
      </c>
      <c r="J9" s="27">
        <v>437</v>
      </c>
      <c r="K9" s="157">
        <v>0.25872472159999998</v>
      </c>
      <c r="L9" s="157">
        <v>1.7381681642</v>
      </c>
      <c r="M9" s="156">
        <v>2.22133217E-2</v>
      </c>
      <c r="N9" s="157">
        <v>1.0727316434</v>
      </c>
      <c r="O9" s="156">
        <v>5.0397862600000003E-2</v>
      </c>
      <c r="P9" s="156">
        <v>1.5966371399999998E-2</v>
      </c>
    </row>
    <row r="10" spans="1:17" x14ac:dyDescent="0.2">
      <c r="A10" s="24">
        <v>2002</v>
      </c>
      <c r="B10" s="156">
        <v>8.7936855600000002E-2</v>
      </c>
      <c r="C10" s="156">
        <v>0.20781450039999999</v>
      </c>
      <c r="D10" s="156">
        <v>3.7112379899999999E-2</v>
      </c>
      <c r="E10" s="37">
        <v>2.3262940263999998</v>
      </c>
      <c r="F10" s="156">
        <v>3.21258154E-2</v>
      </c>
      <c r="G10" s="156">
        <v>3.24338926E-2</v>
      </c>
      <c r="H10" s="156">
        <v>4.5648055999999999E-2</v>
      </c>
      <c r="I10" s="27">
        <v>1397</v>
      </c>
      <c r="J10" s="27">
        <v>452</v>
      </c>
      <c r="K10" s="157">
        <v>0.30065738240000001</v>
      </c>
      <c r="L10" s="157">
        <v>1.926409652</v>
      </c>
      <c r="M10" s="156">
        <v>1.9792842000000001E-2</v>
      </c>
      <c r="N10" s="157">
        <v>1.0652492138</v>
      </c>
      <c r="O10" s="156">
        <v>4.7360395499999999E-2</v>
      </c>
      <c r="P10" s="156">
        <v>-3.6047869999999999E-3</v>
      </c>
    </row>
    <row r="11" spans="1:17" x14ac:dyDescent="0.2">
      <c r="A11" s="24">
        <v>2003</v>
      </c>
      <c r="B11" s="156">
        <v>6.1375281300000001E-2</v>
      </c>
      <c r="C11" s="156">
        <v>8.8439171499999997E-2</v>
      </c>
      <c r="D11" s="156">
        <v>5.13508061E-2</v>
      </c>
      <c r="E11" s="37">
        <v>2.2691178890999999</v>
      </c>
      <c r="F11" s="156">
        <v>2.6996906099999999E-2</v>
      </c>
      <c r="G11" s="156">
        <v>1.39931763E-2</v>
      </c>
      <c r="H11" s="156">
        <v>3.1750451499999999E-2</v>
      </c>
      <c r="I11" s="27">
        <v>1446</v>
      </c>
      <c r="J11" s="27">
        <v>462</v>
      </c>
      <c r="K11" s="157">
        <v>0.30585475070000001</v>
      </c>
      <c r="L11" s="157">
        <v>1.9330522373000001</v>
      </c>
      <c r="M11" s="156">
        <v>2.4299937000000001E-2</v>
      </c>
      <c r="N11" s="157">
        <v>1.0863518300999999</v>
      </c>
      <c r="O11" s="156">
        <v>4.0636246299999998E-2</v>
      </c>
      <c r="P11" s="156">
        <v>5.5604071000000003E-3</v>
      </c>
    </row>
    <row r="12" spans="1:17" x14ac:dyDescent="0.2">
      <c r="A12" s="24">
        <v>2004</v>
      </c>
      <c r="B12" s="156">
        <v>6.0092003900000003E-2</v>
      </c>
      <c r="C12" s="156">
        <v>0.1097128277</v>
      </c>
      <c r="D12" s="156">
        <v>3.92764039E-2</v>
      </c>
      <c r="E12" s="37">
        <v>2.3518529782000002</v>
      </c>
      <c r="F12" s="156">
        <v>2.7402929499999999E-2</v>
      </c>
      <c r="G12" s="156">
        <v>1.7459869699999998E-2</v>
      </c>
      <c r="H12" s="156">
        <v>3.2053795099999997E-2</v>
      </c>
      <c r="I12" s="27">
        <v>1525</v>
      </c>
      <c r="J12" s="27">
        <v>482</v>
      </c>
      <c r="K12" s="157">
        <v>0.29834641270000001</v>
      </c>
      <c r="L12" s="157">
        <v>1.8747235333000001</v>
      </c>
      <c r="M12" s="156">
        <v>2.40814985E-2</v>
      </c>
      <c r="N12" s="157">
        <v>1.0778346753000001</v>
      </c>
      <c r="O12" s="156">
        <v>6.3454074799999996E-2</v>
      </c>
      <c r="P12" s="156">
        <v>8.4717225000000007E-3</v>
      </c>
    </row>
    <row r="13" spans="1:17" x14ac:dyDescent="0.2">
      <c r="A13" s="24">
        <v>2005</v>
      </c>
      <c r="B13" s="156">
        <v>7.9193165199999999E-2</v>
      </c>
      <c r="C13" s="156">
        <v>0.20813032910000001</v>
      </c>
      <c r="D13" s="156">
        <v>2.1796225499999999E-2</v>
      </c>
      <c r="E13" s="37">
        <v>2.2384585991999999</v>
      </c>
      <c r="F13" s="156">
        <v>3.2704838299999997E-2</v>
      </c>
      <c r="G13" s="156">
        <v>3.3847295499999999E-2</v>
      </c>
      <c r="H13" s="156">
        <v>4.1706652900000002E-2</v>
      </c>
      <c r="I13" s="27">
        <v>1606</v>
      </c>
      <c r="J13" s="27">
        <v>509</v>
      </c>
      <c r="K13" s="157">
        <v>0.30879550140000001</v>
      </c>
      <c r="L13" s="157">
        <v>1.8988137288</v>
      </c>
      <c r="M13" s="156">
        <v>3.2541833700000002E-2</v>
      </c>
      <c r="N13" s="157">
        <v>1.1200218823000001</v>
      </c>
      <c r="O13" s="156">
        <v>7.5679031499999994E-2</v>
      </c>
      <c r="P13" s="156">
        <v>2.0895942099999999E-2</v>
      </c>
    </row>
    <row r="14" spans="1:17" x14ac:dyDescent="0.2">
      <c r="A14" s="24">
        <v>2006</v>
      </c>
      <c r="B14" s="156">
        <v>9.2715457000000001E-2</v>
      </c>
      <c r="C14" s="156">
        <v>0.2430559219</v>
      </c>
      <c r="D14" s="156">
        <v>2.3070580100000002E-2</v>
      </c>
      <c r="E14" s="37">
        <v>2.1510363266999999</v>
      </c>
      <c r="F14" s="156">
        <v>3.8731529100000002E-2</v>
      </c>
      <c r="G14" s="156">
        <v>4.0796141799999998E-2</v>
      </c>
      <c r="H14" s="156">
        <v>4.9035252699999997E-2</v>
      </c>
      <c r="I14" s="27">
        <v>1682</v>
      </c>
      <c r="J14" s="27">
        <v>525</v>
      </c>
      <c r="K14" s="157">
        <v>0.31736323239999997</v>
      </c>
      <c r="L14" s="157">
        <v>1.8907918657</v>
      </c>
      <c r="M14" s="156">
        <v>4.0734148400000003E-2</v>
      </c>
      <c r="N14" s="157">
        <v>1.1631363126000001</v>
      </c>
      <c r="O14" s="156">
        <v>9.7667080099999998E-2</v>
      </c>
      <c r="P14" s="156">
        <v>4.8562575300000001E-2</v>
      </c>
    </row>
    <row r="15" spans="1:17" x14ac:dyDescent="0.2">
      <c r="A15" s="24">
        <v>2007</v>
      </c>
      <c r="B15" s="156">
        <v>9.1068772800000003E-2</v>
      </c>
      <c r="C15" s="156">
        <v>0.2306150777</v>
      </c>
      <c r="D15" s="156">
        <v>2.8062514100000002E-2</v>
      </c>
      <c r="E15" s="37">
        <v>2.2038687887999999</v>
      </c>
      <c r="F15" s="156">
        <v>4.1396970399999997E-2</v>
      </c>
      <c r="G15" s="156">
        <v>3.8279399399999997E-2</v>
      </c>
      <c r="H15" s="156">
        <v>4.8432591499999997E-2</v>
      </c>
      <c r="I15" s="27">
        <v>1741</v>
      </c>
      <c r="J15" s="27">
        <v>556</v>
      </c>
      <c r="K15" s="157">
        <v>0.31211108529999998</v>
      </c>
      <c r="L15" s="157">
        <v>1.8803200507</v>
      </c>
      <c r="M15" s="156">
        <v>3.7782289699999999E-2</v>
      </c>
      <c r="N15" s="157">
        <v>1.1485650131</v>
      </c>
      <c r="O15" s="156">
        <v>8.50148337E-2</v>
      </c>
      <c r="P15" s="156">
        <v>4.7889543800000003E-2</v>
      </c>
    </row>
    <row r="16" spans="1:17" x14ac:dyDescent="0.2">
      <c r="A16" s="24">
        <v>2008</v>
      </c>
      <c r="B16" s="156">
        <v>8.93873476E-2</v>
      </c>
      <c r="C16" s="156">
        <v>0.20012085360000001</v>
      </c>
      <c r="D16" s="156">
        <v>3.3652486600000003E-2</v>
      </c>
      <c r="E16" s="37">
        <v>2.2586315853999999</v>
      </c>
      <c r="F16" s="156">
        <v>3.8559427399999999E-2</v>
      </c>
      <c r="G16" s="156">
        <v>3.2309978500000003E-2</v>
      </c>
      <c r="H16" s="156">
        <v>4.70336778E-2</v>
      </c>
      <c r="I16" s="27">
        <v>1834</v>
      </c>
      <c r="J16" s="27">
        <v>564</v>
      </c>
      <c r="K16" s="157">
        <v>0.30683961710000002</v>
      </c>
      <c r="L16" s="157">
        <v>1.9004966587000001</v>
      </c>
      <c r="M16" s="156">
        <v>3.4296004400000003E-2</v>
      </c>
      <c r="N16" s="157">
        <v>1.1382184002</v>
      </c>
      <c r="O16" s="156">
        <v>6.9218440699999995E-2</v>
      </c>
      <c r="P16" s="156">
        <v>1.51970922E-2</v>
      </c>
    </row>
    <row r="17" spans="1:16" x14ac:dyDescent="0.2">
      <c r="A17" s="29">
        <v>2009</v>
      </c>
      <c r="B17" s="158">
        <v>5.7052069099999998E-2</v>
      </c>
      <c r="C17" s="158">
        <v>0.1186921782</v>
      </c>
      <c r="D17" s="158">
        <v>2.17862113E-2</v>
      </c>
      <c r="E17" s="38">
        <v>2.1967307286</v>
      </c>
      <c r="F17" s="158">
        <v>2.58951618E-2</v>
      </c>
      <c r="G17" s="158">
        <v>2.1588953899999999E-2</v>
      </c>
      <c r="H17" s="158">
        <v>3.3178377799999999E-2</v>
      </c>
      <c r="I17" s="28">
        <v>1755</v>
      </c>
      <c r="J17" s="28">
        <v>552</v>
      </c>
      <c r="K17" s="159">
        <v>0.31277047600000002</v>
      </c>
      <c r="L17" s="159">
        <v>1.7195557148</v>
      </c>
      <c r="M17" s="158">
        <v>4.0243587099999999E-2</v>
      </c>
      <c r="N17" s="159">
        <v>1.1508857347999999</v>
      </c>
      <c r="O17" s="158">
        <v>-8.6466924000000001E-2</v>
      </c>
      <c r="P17" s="158">
        <v>-4.5556961999999999E-2</v>
      </c>
    </row>
    <row r="18" spans="1:16" x14ac:dyDescent="0.2">
      <c r="A18" s="24">
        <v>2010</v>
      </c>
      <c r="B18" s="156">
        <v>6.12044094E-2</v>
      </c>
      <c r="C18" s="156">
        <v>0.14829884739999999</v>
      </c>
      <c r="D18" s="156">
        <v>2.0719917399999999E-2</v>
      </c>
      <c r="E18" s="37">
        <v>2.1503733673999998</v>
      </c>
      <c r="F18" s="156">
        <v>2.67463007E-2</v>
      </c>
      <c r="G18" s="156">
        <v>2.5239912100000001E-2</v>
      </c>
      <c r="H18" s="156">
        <v>3.2816455500000001E-2</v>
      </c>
      <c r="I18" s="27">
        <v>1924</v>
      </c>
      <c r="J18" s="27">
        <v>572</v>
      </c>
      <c r="K18" s="157">
        <v>0.3174249811</v>
      </c>
      <c r="L18" s="157">
        <v>1.8650524087</v>
      </c>
      <c r="M18" s="156">
        <v>4.3042621599999997E-2</v>
      </c>
      <c r="N18" s="157">
        <v>1.1694392550999999</v>
      </c>
      <c r="O18" s="156">
        <v>9.9010686599999995E-2</v>
      </c>
      <c r="P18" s="156">
        <v>2.6355787000000002E-3</v>
      </c>
    </row>
    <row r="19" spans="1:16" x14ac:dyDescent="0.2">
      <c r="A19" s="24">
        <v>2011</v>
      </c>
      <c r="B19" s="156">
        <v>6.2642073000000006E-2</v>
      </c>
      <c r="C19" s="156">
        <v>0.14417560609999999</v>
      </c>
      <c r="D19" s="156">
        <v>2.5136631600000001E-2</v>
      </c>
      <c r="E19" s="37">
        <v>2.1698946965000001</v>
      </c>
      <c r="F19" s="156">
        <v>2.68892045E-2</v>
      </c>
      <c r="G19" s="156">
        <v>2.3728460900000001E-2</v>
      </c>
      <c r="H19" s="156">
        <v>3.2694097999999998E-2</v>
      </c>
      <c r="I19" s="27">
        <v>1999</v>
      </c>
      <c r="J19" s="27">
        <v>584</v>
      </c>
      <c r="K19" s="157">
        <v>0.31533671889999998</v>
      </c>
      <c r="L19" s="157">
        <v>1.9160055423</v>
      </c>
      <c r="M19" s="156">
        <v>3.8239663600000001E-2</v>
      </c>
      <c r="N19" s="157">
        <v>1.1478433865</v>
      </c>
      <c r="O19" s="156">
        <v>8.1062534000000006E-2</v>
      </c>
      <c r="P19" s="156">
        <v>4.07521489E-2</v>
      </c>
    </row>
    <row r="20" spans="1:16" x14ac:dyDescent="0.2">
      <c r="A20" s="24">
        <v>2012</v>
      </c>
      <c r="B20" s="156">
        <v>5.9003699299999997E-2</v>
      </c>
      <c r="C20" s="156">
        <v>0.13115028270000001</v>
      </c>
      <c r="D20" s="156">
        <v>2.49499293E-2</v>
      </c>
      <c r="E20" s="37">
        <v>2.1217064182000001</v>
      </c>
      <c r="F20" s="156">
        <v>2.6389374600000001E-2</v>
      </c>
      <c r="G20" s="156">
        <v>2.2441699900000001E-2</v>
      </c>
      <c r="H20" s="156">
        <v>3.15175044E-2</v>
      </c>
      <c r="I20" s="27">
        <v>2019</v>
      </c>
      <c r="J20" s="27">
        <v>594</v>
      </c>
      <c r="K20" s="157">
        <v>0.32034203979999998</v>
      </c>
      <c r="L20" s="157">
        <v>1.8720929952000001</v>
      </c>
      <c r="M20" s="156">
        <v>4.8109473899999998E-2</v>
      </c>
      <c r="N20" s="157">
        <v>1.1931909703000001</v>
      </c>
      <c r="O20" s="156">
        <v>1.5127660000000001E-4</v>
      </c>
      <c r="P20" s="156">
        <v>-1.0211355E-2</v>
      </c>
    </row>
    <row r="21" spans="1:16" x14ac:dyDescent="0.2">
      <c r="A21" s="26">
        <v>2013</v>
      </c>
      <c r="B21" s="160">
        <v>6.3353353500000001E-2</v>
      </c>
      <c r="C21" s="160">
        <v>0.1421891005</v>
      </c>
      <c r="D21" s="160">
        <v>2.3344488699999999E-2</v>
      </c>
      <c r="E21" s="34">
        <v>1.9674577944</v>
      </c>
      <c r="F21" s="160">
        <v>2.36772196E-2</v>
      </c>
      <c r="G21" s="160">
        <v>2.60001331E-2</v>
      </c>
      <c r="H21" s="160">
        <v>3.4396907300000001E-2</v>
      </c>
      <c r="I21" s="25">
        <v>2037</v>
      </c>
      <c r="J21" s="25">
        <v>602</v>
      </c>
      <c r="K21" s="161">
        <v>0.33679022479999998</v>
      </c>
      <c r="L21" s="161">
        <v>1.8418328419000001</v>
      </c>
      <c r="M21" s="160">
        <v>3.9565810799999997E-2</v>
      </c>
      <c r="N21" s="161">
        <v>1.1538867338000001</v>
      </c>
      <c r="O21" s="160">
        <v>-1.8367237000000002E-2</v>
      </c>
      <c r="P21" s="160">
        <v>-2.7005024999999998E-2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8.5703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391</v>
      </c>
      <c r="B3" s="203" t="str">
        <f>Innehållsförteckning!D76</f>
        <v>Resultaträkning för delbranschen Sjötransport.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28297</v>
      </c>
      <c r="C5" s="27">
        <v>904</v>
      </c>
      <c r="D5" s="27">
        <v>-208</v>
      </c>
      <c r="E5" s="27">
        <v>-4532</v>
      </c>
      <c r="F5" s="27">
        <v>-987</v>
      </c>
      <c r="G5" s="27">
        <v>-21387</v>
      </c>
      <c r="H5" s="27">
        <v>1957</v>
      </c>
      <c r="I5" s="27">
        <v>2175</v>
      </c>
      <c r="J5" s="27">
        <v>-1804</v>
      </c>
      <c r="K5" s="27">
        <v>2329</v>
      </c>
      <c r="L5" s="27">
        <v>-709</v>
      </c>
      <c r="M5" s="27">
        <v>-88</v>
      </c>
      <c r="N5" s="27">
        <v>1477</v>
      </c>
      <c r="O5" s="27">
        <v>457</v>
      </c>
      <c r="P5" s="27">
        <v>13634</v>
      </c>
    </row>
    <row r="6" spans="1:16" x14ac:dyDescent="0.2">
      <c r="A6" s="24">
        <v>1998</v>
      </c>
      <c r="B6" s="27">
        <v>29459</v>
      </c>
      <c r="C6" s="27">
        <v>400</v>
      </c>
      <c r="D6" s="27">
        <v>-1107</v>
      </c>
      <c r="E6" s="27">
        <v>-4698</v>
      </c>
      <c r="F6" s="27">
        <v>-1100</v>
      </c>
      <c r="G6" s="27">
        <v>-22828</v>
      </c>
      <c r="H6" s="27">
        <v>156</v>
      </c>
      <c r="I6" s="27">
        <v>1663</v>
      </c>
      <c r="J6" s="27">
        <v>-1945</v>
      </c>
      <c r="K6" s="27">
        <v>-126</v>
      </c>
      <c r="L6" s="27">
        <v>-67</v>
      </c>
      <c r="M6" s="27">
        <v>-152</v>
      </c>
      <c r="N6" s="27">
        <v>-348</v>
      </c>
      <c r="O6" s="27">
        <v>479</v>
      </c>
      <c r="P6" s="27">
        <v>13113</v>
      </c>
    </row>
    <row r="7" spans="1:16" x14ac:dyDescent="0.2">
      <c r="A7" s="24">
        <v>1999</v>
      </c>
      <c r="B7" s="27">
        <v>29555</v>
      </c>
      <c r="C7" s="27">
        <v>745</v>
      </c>
      <c r="D7" s="27">
        <v>-138</v>
      </c>
      <c r="E7" s="27">
        <v>-4934</v>
      </c>
      <c r="F7" s="27">
        <v>-1447</v>
      </c>
      <c r="G7" s="27">
        <v>-23845</v>
      </c>
      <c r="H7" s="27">
        <v>-64</v>
      </c>
      <c r="I7" s="27">
        <v>4543</v>
      </c>
      <c r="J7" s="27">
        <v>-1950</v>
      </c>
      <c r="K7" s="27">
        <v>2529</v>
      </c>
      <c r="L7" s="27">
        <v>-530</v>
      </c>
      <c r="M7" s="27">
        <v>16</v>
      </c>
      <c r="N7" s="27">
        <v>2015</v>
      </c>
      <c r="O7" s="27">
        <v>479</v>
      </c>
      <c r="P7" s="27">
        <v>12820</v>
      </c>
    </row>
    <row r="8" spans="1:16" x14ac:dyDescent="0.2">
      <c r="A8" s="24">
        <v>2000</v>
      </c>
      <c r="B8" s="27">
        <v>31219</v>
      </c>
      <c r="C8" s="27">
        <v>795</v>
      </c>
      <c r="D8" s="27">
        <v>442</v>
      </c>
      <c r="E8" s="27">
        <v>-4986</v>
      </c>
      <c r="F8" s="27">
        <v>-1675</v>
      </c>
      <c r="G8" s="27">
        <v>-24129</v>
      </c>
      <c r="H8" s="27">
        <v>1667</v>
      </c>
      <c r="I8" s="27">
        <v>3275</v>
      </c>
      <c r="J8" s="27">
        <v>-4249</v>
      </c>
      <c r="K8" s="27">
        <v>693</v>
      </c>
      <c r="L8" s="27">
        <v>149</v>
      </c>
      <c r="M8" s="27">
        <v>-287</v>
      </c>
      <c r="N8" s="27">
        <v>555</v>
      </c>
      <c r="O8" s="27">
        <v>530</v>
      </c>
      <c r="P8" s="27">
        <v>13157</v>
      </c>
    </row>
    <row r="9" spans="1:16" x14ac:dyDescent="0.2">
      <c r="A9" s="24">
        <v>2001</v>
      </c>
      <c r="B9" s="27">
        <v>32876</v>
      </c>
      <c r="C9" s="27">
        <v>393</v>
      </c>
      <c r="D9" s="27">
        <v>258</v>
      </c>
      <c r="E9" s="27">
        <v>-4730</v>
      </c>
      <c r="F9" s="27">
        <v>-1900</v>
      </c>
      <c r="G9" s="27">
        <v>-25437</v>
      </c>
      <c r="H9" s="27">
        <v>1460</v>
      </c>
      <c r="I9" s="27">
        <v>2380</v>
      </c>
      <c r="J9" s="27">
        <v>-3165</v>
      </c>
      <c r="K9" s="27">
        <v>675</v>
      </c>
      <c r="L9" s="27">
        <v>563</v>
      </c>
      <c r="M9" s="27">
        <v>-359</v>
      </c>
      <c r="N9" s="27">
        <v>879</v>
      </c>
      <c r="O9" s="27">
        <v>523</v>
      </c>
      <c r="P9" s="27">
        <v>11678</v>
      </c>
    </row>
    <row r="10" spans="1:16" x14ac:dyDescent="0.2">
      <c r="A10" s="24">
        <v>2002</v>
      </c>
      <c r="B10" s="27">
        <v>30925</v>
      </c>
      <c r="C10" s="27">
        <v>512</v>
      </c>
      <c r="D10" s="27">
        <v>-175</v>
      </c>
      <c r="E10" s="27">
        <v>-4901</v>
      </c>
      <c r="F10" s="27">
        <v>-1791</v>
      </c>
      <c r="G10" s="27">
        <v>-23922</v>
      </c>
      <c r="H10" s="27">
        <v>677</v>
      </c>
      <c r="I10" s="27">
        <v>2797</v>
      </c>
      <c r="J10" s="27">
        <v>-2053</v>
      </c>
      <c r="K10" s="27">
        <v>1421</v>
      </c>
      <c r="L10" s="27">
        <v>-881</v>
      </c>
      <c r="M10" s="27">
        <v>56</v>
      </c>
      <c r="N10" s="27">
        <v>597</v>
      </c>
      <c r="O10" s="27">
        <v>558</v>
      </c>
      <c r="P10" s="27">
        <v>12381</v>
      </c>
    </row>
    <row r="11" spans="1:16" x14ac:dyDescent="0.2">
      <c r="A11" s="24">
        <v>2003</v>
      </c>
      <c r="B11" s="27">
        <v>32526</v>
      </c>
      <c r="C11" s="27">
        <v>551</v>
      </c>
      <c r="D11" s="27">
        <v>96</v>
      </c>
      <c r="E11" s="27">
        <v>-5089</v>
      </c>
      <c r="F11" s="27">
        <v>-1868</v>
      </c>
      <c r="G11" s="27">
        <v>-24778</v>
      </c>
      <c r="H11" s="27">
        <v>1438</v>
      </c>
      <c r="I11" s="27">
        <v>2898</v>
      </c>
      <c r="J11" s="27">
        <v>-1725</v>
      </c>
      <c r="K11" s="27">
        <v>2611</v>
      </c>
      <c r="L11" s="27">
        <v>-239</v>
      </c>
      <c r="M11" s="27">
        <v>-285</v>
      </c>
      <c r="N11" s="27">
        <v>2087</v>
      </c>
      <c r="O11" s="27">
        <v>572</v>
      </c>
      <c r="P11" s="27">
        <v>12686</v>
      </c>
    </row>
    <row r="12" spans="1:16" x14ac:dyDescent="0.2">
      <c r="A12" s="24">
        <v>2004</v>
      </c>
      <c r="B12" s="27">
        <v>34514</v>
      </c>
      <c r="C12" s="27">
        <v>546</v>
      </c>
      <c r="D12" s="27">
        <v>109</v>
      </c>
      <c r="E12" s="27">
        <v>-5570</v>
      </c>
      <c r="F12" s="27">
        <v>-1850</v>
      </c>
      <c r="G12" s="27">
        <v>-25330</v>
      </c>
      <c r="H12" s="27">
        <v>2419</v>
      </c>
      <c r="I12" s="27">
        <v>2884</v>
      </c>
      <c r="J12" s="27">
        <v>-1334</v>
      </c>
      <c r="K12" s="27">
        <v>3970</v>
      </c>
      <c r="L12" s="27">
        <v>-868</v>
      </c>
      <c r="M12" s="27">
        <v>-300</v>
      </c>
      <c r="N12" s="27">
        <v>2802</v>
      </c>
      <c r="O12" s="27">
        <v>600</v>
      </c>
      <c r="P12" s="27">
        <v>12900</v>
      </c>
    </row>
    <row r="13" spans="1:16" x14ac:dyDescent="0.2">
      <c r="A13" s="24">
        <v>2005</v>
      </c>
      <c r="B13" s="27">
        <v>40000</v>
      </c>
      <c r="C13" s="27">
        <v>1297</v>
      </c>
      <c r="D13" s="27">
        <v>75</v>
      </c>
      <c r="E13" s="27">
        <v>-6145</v>
      </c>
      <c r="F13" s="27">
        <v>-2360</v>
      </c>
      <c r="G13" s="27">
        <v>-30258</v>
      </c>
      <c r="H13" s="27">
        <v>2614</v>
      </c>
      <c r="I13" s="27">
        <v>3591</v>
      </c>
      <c r="J13" s="27">
        <v>-1630</v>
      </c>
      <c r="K13" s="27">
        <v>4575</v>
      </c>
      <c r="L13" s="27">
        <v>-2458</v>
      </c>
      <c r="M13" s="27">
        <v>480</v>
      </c>
      <c r="N13" s="27">
        <v>2596</v>
      </c>
      <c r="O13" s="27">
        <v>621</v>
      </c>
      <c r="P13" s="27">
        <v>12992</v>
      </c>
    </row>
    <row r="14" spans="1:16" x14ac:dyDescent="0.2">
      <c r="A14" s="24">
        <v>2006</v>
      </c>
      <c r="B14" s="27">
        <v>41397</v>
      </c>
      <c r="C14" s="27">
        <v>942</v>
      </c>
      <c r="D14" s="27">
        <v>-65</v>
      </c>
      <c r="E14" s="27">
        <v>-5560</v>
      </c>
      <c r="F14" s="27">
        <v>-1975</v>
      </c>
      <c r="G14" s="27">
        <v>-31385</v>
      </c>
      <c r="H14" s="27">
        <v>3354</v>
      </c>
      <c r="I14" s="27">
        <v>3634</v>
      </c>
      <c r="J14" s="27">
        <v>-1533</v>
      </c>
      <c r="K14" s="27">
        <v>5456</v>
      </c>
      <c r="L14" s="27">
        <v>-1383</v>
      </c>
      <c r="M14" s="27">
        <v>-402</v>
      </c>
      <c r="N14" s="27">
        <v>3672</v>
      </c>
      <c r="O14" s="27">
        <v>656</v>
      </c>
      <c r="P14" s="27">
        <v>12597</v>
      </c>
    </row>
    <row r="15" spans="1:16" x14ac:dyDescent="0.2">
      <c r="A15" s="24">
        <v>2007</v>
      </c>
      <c r="B15" s="27">
        <v>41001</v>
      </c>
      <c r="C15" s="27">
        <v>836</v>
      </c>
      <c r="D15" s="27">
        <v>50</v>
      </c>
      <c r="E15" s="27">
        <v>-6082</v>
      </c>
      <c r="F15" s="27">
        <v>-2079</v>
      </c>
      <c r="G15" s="27">
        <v>-31438</v>
      </c>
      <c r="H15" s="27">
        <v>2289</v>
      </c>
      <c r="I15" s="27">
        <v>1787</v>
      </c>
      <c r="J15" s="27">
        <v>-1287</v>
      </c>
      <c r="K15" s="27">
        <v>2789</v>
      </c>
      <c r="L15" s="27">
        <v>-622</v>
      </c>
      <c r="M15" s="27">
        <v>-411</v>
      </c>
      <c r="N15" s="27">
        <v>1756</v>
      </c>
      <c r="O15" s="27">
        <v>696</v>
      </c>
      <c r="P15" s="27">
        <v>13201</v>
      </c>
    </row>
    <row r="16" spans="1:16" x14ac:dyDescent="0.2">
      <c r="A16" s="24">
        <v>2008</v>
      </c>
      <c r="B16" s="27">
        <v>43650</v>
      </c>
      <c r="C16" s="27">
        <v>957</v>
      </c>
      <c r="D16" s="27">
        <v>39</v>
      </c>
      <c r="E16" s="27">
        <v>-6488</v>
      </c>
      <c r="F16" s="27">
        <v>-2131</v>
      </c>
      <c r="G16" s="27">
        <v>-34608</v>
      </c>
      <c r="H16" s="27">
        <v>1419</v>
      </c>
      <c r="I16" s="27">
        <v>2752</v>
      </c>
      <c r="J16" s="27">
        <v>-2487</v>
      </c>
      <c r="K16" s="27">
        <v>1684</v>
      </c>
      <c r="L16" s="27">
        <v>204</v>
      </c>
      <c r="M16" s="27">
        <v>-264</v>
      </c>
      <c r="N16" s="27">
        <v>1624</v>
      </c>
      <c r="O16" s="27">
        <v>675</v>
      </c>
      <c r="P16" s="27">
        <v>13638</v>
      </c>
    </row>
    <row r="17" spans="1:16" x14ac:dyDescent="0.2">
      <c r="A17" s="29">
        <v>2009</v>
      </c>
      <c r="B17" s="28">
        <v>38325</v>
      </c>
      <c r="C17" s="28">
        <v>588</v>
      </c>
      <c r="D17" s="28">
        <v>0</v>
      </c>
      <c r="E17" s="28">
        <v>-6794</v>
      </c>
      <c r="F17" s="28">
        <v>-2097</v>
      </c>
      <c r="G17" s="28">
        <v>-32821</v>
      </c>
      <c r="H17" s="28">
        <v>-2800</v>
      </c>
      <c r="I17" s="28">
        <v>1720</v>
      </c>
      <c r="J17" s="28">
        <v>-1616</v>
      </c>
      <c r="K17" s="28">
        <v>-2696</v>
      </c>
      <c r="L17" s="28">
        <v>1673</v>
      </c>
      <c r="M17" s="28">
        <v>138</v>
      </c>
      <c r="N17" s="28">
        <v>-886</v>
      </c>
      <c r="O17" s="28">
        <v>681</v>
      </c>
      <c r="P17" s="28">
        <v>13705</v>
      </c>
    </row>
    <row r="18" spans="1:16" x14ac:dyDescent="0.2">
      <c r="A18" s="24">
        <v>2010</v>
      </c>
      <c r="B18" s="27">
        <v>37584</v>
      </c>
      <c r="C18" s="27">
        <v>914</v>
      </c>
      <c r="D18" s="27">
        <v>1</v>
      </c>
      <c r="E18" s="27">
        <v>-6668</v>
      </c>
      <c r="F18" s="27">
        <v>-1980</v>
      </c>
      <c r="G18" s="27">
        <v>-33259</v>
      </c>
      <c r="H18" s="27">
        <v>-3407</v>
      </c>
      <c r="I18" s="27">
        <v>1685</v>
      </c>
      <c r="J18" s="27">
        <v>-2532</v>
      </c>
      <c r="K18" s="27">
        <v>-4253</v>
      </c>
      <c r="L18" s="27">
        <v>2149</v>
      </c>
      <c r="M18" s="27">
        <v>-193</v>
      </c>
      <c r="N18" s="27">
        <v>-2297</v>
      </c>
      <c r="O18" s="27">
        <v>675</v>
      </c>
      <c r="P18" s="27">
        <v>13165</v>
      </c>
    </row>
    <row r="19" spans="1:16" x14ac:dyDescent="0.2">
      <c r="A19" s="24">
        <v>2011</v>
      </c>
      <c r="B19" s="27">
        <v>34079</v>
      </c>
      <c r="C19" s="27">
        <v>648</v>
      </c>
      <c r="D19" s="27">
        <v>3</v>
      </c>
      <c r="E19" s="27">
        <v>-6259</v>
      </c>
      <c r="F19" s="27">
        <v>-1828</v>
      </c>
      <c r="G19" s="27">
        <v>-28259</v>
      </c>
      <c r="H19" s="27">
        <v>-1616</v>
      </c>
      <c r="I19" s="27">
        <v>4663</v>
      </c>
      <c r="J19" s="27">
        <v>-1796</v>
      </c>
      <c r="K19" s="27">
        <v>1251</v>
      </c>
      <c r="L19" s="27">
        <v>611</v>
      </c>
      <c r="M19" s="27">
        <v>94</v>
      </c>
      <c r="N19" s="27">
        <v>1956</v>
      </c>
      <c r="O19" s="27">
        <v>699</v>
      </c>
      <c r="P19" s="27">
        <v>12526</v>
      </c>
    </row>
    <row r="20" spans="1:16" x14ac:dyDescent="0.2">
      <c r="A20" s="24">
        <v>2012</v>
      </c>
      <c r="B20" s="27">
        <v>34977</v>
      </c>
      <c r="C20" s="27">
        <v>1009</v>
      </c>
      <c r="D20" s="27">
        <v>0</v>
      </c>
      <c r="E20" s="27">
        <v>-6237</v>
      </c>
      <c r="F20" s="27">
        <v>-1763</v>
      </c>
      <c r="G20" s="27">
        <v>-28322</v>
      </c>
      <c r="H20" s="27">
        <v>-337</v>
      </c>
      <c r="I20" s="27">
        <v>1972</v>
      </c>
      <c r="J20" s="27">
        <v>-1740</v>
      </c>
      <c r="K20" s="27">
        <v>-106</v>
      </c>
      <c r="L20" s="27">
        <v>204</v>
      </c>
      <c r="M20" s="27">
        <v>-315</v>
      </c>
      <c r="N20" s="27">
        <v>-216</v>
      </c>
      <c r="O20" s="27">
        <v>698</v>
      </c>
      <c r="P20" s="27">
        <v>11907</v>
      </c>
    </row>
    <row r="21" spans="1:16" x14ac:dyDescent="0.2">
      <c r="A21" s="26">
        <v>2013</v>
      </c>
      <c r="B21" s="25">
        <v>31958</v>
      </c>
      <c r="C21" s="25">
        <v>497</v>
      </c>
      <c r="D21" s="25">
        <v>0</v>
      </c>
      <c r="E21" s="25">
        <v>-5658</v>
      </c>
      <c r="F21" s="25">
        <v>-1229</v>
      </c>
      <c r="G21" s="25">
        <v>-26361</v>
      </c>
      <c r="H21" s="25">
        <v>-795</v>
      </c>
      <c r="I21" s="25">
        <v>958</v>
      </c>
      <c r="J21" s="25">
        <v>-1615</v>
      </c>
      <c r="K21" s="25">
        <v>-1452</v>
      </c>
      <c r="L21" s="25">
        <v>583</v>
      </c>
      <c r="M21" s="25">
        <v>33</v>
      </c>
      <c r="N21" s="25">
        <v>-836</v>
      </c>
      <c r="O21" s="25">
        <v>664</v>
      </c>
      <c r="P21" s="25">
        <v>10858</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8.42578125" style="24" bestFit="1" customWidth="1"/>
    <col min="2" max="5" width="6.85546875" style="24" customWidth="1"/>
    <col min="6" max="6" width="7.42578125" style="24" customWidth="1"/>
    <col min="7" max="9" width="6.85546875" style="24" customWidth="1"/>
    <col min="10" max="10" width="7.42578125" style="24" customWidth="1"/>
    <col min="11"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392</v>
      </c>
      <c r="B3" s="203" t="str">
        <f>Innehållsförteckning!D77</f>
        <v>Balansräkning för delbranschen Sjötransport.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29900</v>
      </c>
      <c r="G8" s="200" t="s">
        <v>88</v>
      </c>
      <c r="H8" s="200" t="s">
        <v>88</v>
      </c>
      <c r="I8" s="27">
        <v>12396</v>
      </c>
      <c r="J8" s="27">
        <v>42296</v>
      </c>
      <c r="K8" s="27">
        <v>15451</v>
      </c>
      <c r="L8" s="27">
        <v>6971</v>
      </c>
      <c r="M8" s="200" t="s">
        <v>88</v>
      </c>
      <c r="N8" s="27">
        <v>9467</v>
      </c>
      <c r="O8" s="200" t="s">
        <v>88</v>
      </c>
      <c r="P8" s="27">
        <v>9735</v>
      </c>
      <c r="Q8" s="200" t="s">
        <v>88</v>
      </c>
      <c r="R8" s="27">
        <v>42296</v>
      </c>
    </row>
    <row r="9" spans="1:18" x14ac:dyDescent="0.2">
      <c r="A9" s="24">
        <v>1998</v>
      </c>
      <c r="B9" s="27">
        <v>74</v>
      </c>
      <c r="C9" s="27">
        <v>13249</v>
      </c>
      <c r="D9" s="27">
        <v>10090</v>
      </c>
      <c r="E9" s="27">
        <v>15245</v>
      </c>
      <c r="F9" s="27">
        <v>28568</v>
      </c>
      <c r="G9" s="27">
        <v>6697</v>
      </c>
      <c r="H9" s="27">
        <v>4058</v>
      </c>
      <c r="I9" s="27">
        <v>10754</v>
      </c>
      <c r="J9" s="27">
        <v>39323</v>
      </c>
      <c r="K9" s="27">
        <v>13959</v>
      </c>
      <c r="L9" s="27">
        <v>6803</v>
      </c>
      <c r="M9" s="27">
        <v>747</v>
      </c>
      <c r="N9" s="27">
        <v>8749</v>
      </c>
      <c r="O9" s="27">
        <v>1154</v>
      </c>
      <c r="P9" s="27">
        <v>9064</v>
      </c>
      <c r="Q9" s="27">
        <v>4852</v>
      </c>
      <c r="R9" s="27">
        <v>39323</v>
      </c>
    </row>
    <row r="10" spans="1:18" x14ac:dyDescent="0.2">
      <c r="A10" s="24">
        <v>1999</v>
      </c>
      <c r="B10" s="27">
        <v>180</v>
      </c>
      <c r="C10" s="27">
        <v>15520</v>
      </c>
      <c r="D10" s="27">
        <v>14690</v>
      </c>
      <c r="E10" s="27">
        <v>19916</v>
      </c>
      <c r="F10" s="27">
        <v>35616</v>
      </c>
      <c r="G10" s="27">
        <v>8449</v>
      </c>
      <c r="H10" s="27">
        <v>4636</v>
      </c>
      <c r="I10" s="27">
        <v>13086</v>
      </c>
      <c r="J10" s="27">
        <v>48702</v>
      </c>
      <c r="K10" s="27">
        <v>15713</v>
      </c>
      <c r="L10" s="27">
        <v>6163</v>
      </c>
      <c r="M10" s="27">
        <v>685</v>
      </c>
      <c r="N10" s="27">
        <v>8408</v>
      </c>
      <c r="O10" s="27">
        <v>504</v>
      </c>
      <c r="P10" s="27">
        <v>17732</v>
      </c>
      <c r="Q10" s="27">
        <v>4730</v>
      </c>
      <c r="R10" s="27">
        <v>48702</v>
      </c>
    </row>
    <row r="11" spans="1:18" x14ac:dyDescent="0.2">
      <c r="A11" s="24">
        <v>2000</v>
      </c>
      <c r="B11" s="27">
        <v>104</v>
      </c>
      <c r="C11" s="27">
        <v>17754</v>
      </c>
      <c r="D11" s="27">
        <v>16788</v>
      </c>
      <c r="E11" s="27">
        <v>18472</v>
      </c>
      <c r="F11" s="27">
        <v>36330</v>
      </c>
      <c r="G11" s="27">
        <v>8635</v>
      </c>
      <c r="H11" s="27">
        <v>7918</v>
      </c>
      <c r="I11" s="27">
        <v>16552</v>
      </c>
      <c r="J11" s="27">
        <v>52883</v>
      </c>
      <c r="K11" s="27">
        <v>14638</v>
      </c>
      <c r="L11" s="27">
        <v>7979</v>
      </c>
      <c r="M11" s="27">
        <v>525</v>
      </c>
      <c r="N11" s="27">
        <v>9084</v>
      </c>
      <c r="O11" s="27">
        <v>575</v>
      </c>
      <c r="P11" s="27">
        <v>20657</v>
      </c>
      <c r="Q11" s="27">
        <v>6520</v>
      </c>
      <c r="R11" s="27">
        <v>52883</v>
      </c>
    </row>
    <row r="12" spans="1:18" x14ac:dyDescent="0.2">
      <c r="A12" s="24">
        <v>2001</v>
      </c>
      <c r="B12" s="27">
        <v>662</v>
      </c>
      <c r="C12" s="27">
        <v>17299</v>
      </c>
      <c r="D12" s="27">
        <v>14806</v>
      </c>
      <c r="E12" s="27">
        <v>15965</v>
      </c>
      <c r="F12" s="27">
        <v>33927</v>
      </c>
      <c r="G12" s="27">
        <v>10172</v>
      </c>
      <c r="H12" s="27">
        <v>8434</v>
      </c>
      <c r="I12" s="27">
        <v>18606</v>
      </c>
      <c r="J12" s="27">
        <v>52532</v>
      </c>
      <c r="K12" s="27">
        <v>13935</v>
      </c>
      <c r="L12" s="27">
        <v>7588</v>
      </c>
      <c r="M12" s="27">
        <v>616</v>
      </c>
      <c r="N12" s="27">
        <v>9010</v>
      </c>
      <c r="O12" s="27">
        <v>796</v>
      </c>
      <c r="P12" s="27">
        <v>21384</v>
      </c>
      <c r="Q12" s="27">
        <v>8197</v>
      </c>
      <c r="R12" s="27">
        <v>52532</v>
      </c>
    </row>
    <row r="13" spans="1:18" x14ac:dyDescent="0.2">
      <c r="A13" s="24">
        <v>2002</v>
      </c>
      <c r="B13" s="27">
        <v>480</v>
      </c>
      <c r="C13" s="27">
        <v>19533</v>
      </c>
      <c r="D13" s="27">
        <v>16959</v>
      </c>
      <c r="E13" s="27">
        <v>16482</v>
      </c>
      <c r="F13" s="27">
        <v>36495</v>
      </c>
      <c r="G13" s="27">
        <v>9349</v>
      </c>
      <c r="H13" s="27">
        <v>5980</v>
      </c>
      <c r="I13" s="27">
        <v>15329</v>
      </c>
      <c r="J13" s="27">
        <v>51825</v>
      </c>
      <c r="K13" s="27">
        <v>12064</v>
      </c>
      <c r="L13" s="27">
        <v>8450</v>
      </c>
      <c r="M13" s="27">
        <v>527</v>
      </c>
      <c r="N13" s="27">
        <v>10024</v>
      </c>
      <c r="O13" s="27">
        <v>1087</v>
      </c>
      <c r="P13" s="27">
        <v>20760</v>
      </c>
      <c r="Q13" s="27">
        <v>8415</v>
      </c>
      <c r="R13" s="27">
        <v>51825</v>
      </c>
    </row>
    <row r="14" spans="1:18" x14ac:dyDescent="0.2">
      <c r="A14" s="24">
        <v>2003</v>
      </c>
      <c r="B14" s="27">
        <v>389</v>
      </c>
      <c r="C14" s="27">
        <v>19568</v>
      </c>
      <c r="D14" s="27">
        <v>18295</v>
      </c>
      <c r="E14" s="27">
        <v>15131</v>
      </c>
      <c r="F14" s="27">
        <v>35088</v>
      </c>
      <c r="G14" s="27">
        <v>10823</v>
      </c>
      <c r="H14" s="27">
        <v>5023</v>
      </c>
      <c r="I14" s="27">
        <v>15846</v>
      </c>
      <c r="J14" s="27">
        <v>50934</v>
      </c>
      <c r="K14" s="27">
        <v>12945</v>
      </c>
      <c r="L14" s="27">
        <v>8715</v>
      </c>
      <c r="M14" s="27">
        <v>525</v>
      </c>
      <c r="N14" s="27">
        <v>9529</v>
      </c>
      <c r="O14" s="27">
        <v>939</v>
      </c>
      <c r="P14" s="27">
        <v>19220</v>
      </c>
      <c r="Q14" s="27">
        <v>8458</v>
      </c>
      <c r="R14" s="27">
        <v>50934</v>
      </c>
    </row>
    <row r="15" spans="1:18" x14ac:dyDescent="0.2">
      <c r="A15" s="24">
        <v>2004</v>
      </c>
      <c r="B15" s="27">
        <v>446</v>
      </c>
      <c r="C15" s="27">
        <v>21870</v>
      </c>
      <c r="D15" s="27">
        <v>19396</v>
      </c>
      <c r="E15" s="27">
        <v>13033</v>
      </c>
      <c r="F15" s="27">
        <v>35349</v>
      </c>
      <c r="G15" s="27">
        <v>11654</v>
      </c>
      <c r="H15" s="27">
        <v>4359</v>
      </c>
      <c r="I15" s="27">
        <v>16012</v>
      </c>
      <c r="J15" s="27">
        <v>51362</v>
      </c>
      <c r="K15" s="27">
        <v>13945</v>
      </c>
      <c r="L15" s="27">
        <v>9598</v>
      </c>
      <c r="M15" s="27">
        <v>711</v>
      </c>
      <c r="N15" s="27">
        <v>9404</v>
      </c>
      <c r="O15" s="27">
        <v>1342</v>
      </c>
      <c r="P15" s="27">
        <v>17704</v>
      </c>
      <c r="Q15" s="27">
        <v>8395</v>
      </c>
      <c r="R15" s="27">
        <v>51362</v>
      </c>
    </row>
    <row r="16" spans="1:18" x14ac:dyDescent="0.2">
      <c r="A16" s="24">
        <v>2005</v>
      </c>
      <c r="B16" s="27">
        <v>405</v>
      </c>
      <c r="C16" s="27">
        <v>24190</v>
      </c>
      <c r="D16" s="27">
        <v>19742</v>
      </c>
      <c r="E16" s="27">
        <v>15135</v>
      </c>
      <c r="F16" s="27">
        <v>39729</v>
      </c>
      <c r="G16" s="27">
        <v>14106</v>
      </c>
      <c r="H16" s="27">
        <v>5821</v>
      </c>
      <c r="I16" s="27">
        <v>19927</v>
      </c>
      <c r="J16" s="27">
        <v>59656</v>
      </c>
      <c r="K16" s="27">
        <v>14398</v>
      </c>
      <c r="L16" s="27">
        <v>12181</v>
      </c>
      <c r="M16" s="27">
        <v>701</v>
      </c>
      <c r="N16" s="27">
        <v>12255</v>
      </c>
      <c r="O16" s="27">
        <v>1846</v>
      </c>
      <c r="P16" s="27">
        <v>20121</v>
      </c>
      <c r="Q16" s="27">
        <v>9656</v>
      </c>
      <c r="R16" s="27">
        <v>59650</v>
      </c>
    </row>
    <row r="17" spans="1:18" x14ac:dyDescent="0.2">
      <c r="A17" s="24">
        <v>2006</v>
      </c>
      <c r="B17" s="27">
        <v>312</v>
      </c>
      <c r="C17" s="27">
        <v>28542</v>
      </c>
      <c r="D17" s="27">
        <v>25172</v>
      </c>
      <c r="E17" s="27">
        <v>13898</v>
      </c>
      <c r="F17" s="27">
        <v>42751</v>
      </c>
      <c r="G17" s="27">
        <v>14264</v>
      </c>
      <c r="H17" s="27">
        <v>5381</v>
      </c>
      <c r="I17" s="27">
        <v>19645</v>
      </c>
      <c r="J17" s="27">
        <v>62396</v>
      </c>
      <c r="K17" s="27">
        <v>14809</v>
      </c>
      <c r="L17" s="27">
        <v>13778</v>
      </c>
      <c r="M17" s="27">
        <v>695</v>
      </c>
      <c r="N17" s="27">
        <v>11247</v>
      </c>
      <c r="O17" s="27">
        <v>1933</v>
      </c>
      <c r="P17" s="27">
        <v>21867</v>
      </c>
      <c r="Q17" s="27">
        <v>10559</v>
      </c>
      <c r="R17" s="27">
        <v>62396</v>
      </c>
    </row>
    <row r="18" spans="1:18" x14ac:dyDescent="0.2">
      <c r="A18" s="24">
        <v>2007</v>
      </c>
      <c r="B18" s="27">
        <v>236</v>
      </c>
      <c r="C18" s="27">
        <v>29235</v>
      </c>
      <c r="D18" s="27">
        <v>26515</v>
      </c>
      <c r="E18" s="27">
        <v>14115</v>
      </c>
      <c r="F18" s="27">
        <v>43585</v>
      </c>
      <c r="G18" s="27">
        <v>15112</v>
      </c>
      <c r="H18" s="27">
        <v>4323</v>
      </c>
      <c r="I18" s="27">
        <v>19434</v>
      </c>
      <c r="J18" s="27">
        <v>63020</v>
      </c>
      <c r="K18" s="27">
        <v>13536</v>
      </c>
      <c r="L18" s="27">
        <v>14000</v>
      </c>
      <c r="M18" s="27">
        <v>630</v>
      </c>
      <c r="N18" s="27">
        <v>12108</v>
      </c>
      <c r="O18" s="27">
        <v>2747</v>
      </c>
      <c r="P18" s="27">
        <v>22746</v>
      </c>
      <c r="Q18" s="27">
        <v>10714</v>
      </c>
      <c r="R18" s="27">
        <v>63020</v>
      </c>
    </row>
    <row r="19" spans="1:18" x14ac:dyDescent="0.2">
      <c r="A19" s="24">
        <v>2008</v>
      </c>
      <c r="B19" s="27">
        <v>231</v>
      </c>
      <c r="C19" s="27">
        <v>25733</v>
      </c>
      <c r="D19" s="27">
        <v>23673</v>
      </c>
      <c r="E19" s="27">
        <v>20827</v>
      </c>
      <c r="F19" s="27">
        <v>46791</v>
      </c>
      <c r="G19" s="27">
        <v>17217</v>
      </c>
      <c r="H19" s="27">
        <v>5227</v>
      </c>
      <c r="I19" s="27">
        <v>22444</v>
      </c>
      <c r="J19" s="27">
        <v>69235</v>
      </c>
      <c r="K19" s="27">
        <v>16551</v>
      </c>
      <c r="L19" s="27">
        <v>12626</v>
      </c>
      <c r="M19" s="27">
        <v>602</v>
      </c>
      <c r="N19" s="27">
        <v>14827</v>
      </c>
      <c r="O19" s="27">
        <v>3078</v>
      </c>
      <c r="P19" s="27">
        <v>24630</v>
      </c>
      <c r="Q19" s="27">
        <v>11037</v>
      </c>
      <c r="R19" s="27">
        <v>69235</v>
      </c>
    </row>
    <row r="20" spans="1:18" x14ac:dyDescent="0.2">
      <c r="A20" s="29">
        <v>2009</v>
      </c>
      <c r="B20" s="28">
        <v>202</v>
      </c>
      <c r="C20" s="28">
        <v>24504</v>
      </c>
      <c r="D20" s="28">
        <v>21676</v>
      </c>
      <c r="E20" s="28">
        <v>23234</v>
      </c>
      <c r="F20" s="28">
        <v>47940</v>
      </c>
      <c r="G20" s="28">
        <v>15381</v>
      </c>
      <c r="H20" s="28">
        <v>4878</v>
      </c>
      <c r="I20" s="28">
        <v>20259</v>
      </c>
      <c r="J20" s="28">
        <v>68199</v>
      </c>
      <c r="K20" s="28">
        <v>15773</v>
      </c>
      <c r="L20" s="28">
        <v>10940</v>
      </c>
      <c r="M20" s="28">
        <v>717</v>
      </c>
      <c r="N20" s="28">
        <v>13931</v>
      </c>
      <c r="O20" s="28">
        <v>1299</v>
      </c>
      <c r="P20" s="28">
        <v>26839</v>
      </c>
      <c r="Q20" s="28">
        <v>13575</v>
      </c>
      <c r="R20" s="28">
        <v>68199</v>
      </c>
    </row>
    <row r="21" spans="1:18" x14ac:dyDescent="0.2">
      <c r="A21" s="24">
        <v>2010</v>
      </c>
      <c r="B21" s="27">
        <v>158</v>
      </c>
      <c r="C21" s="27">
        <v>20306</v>
      </c>
      <c r="D21" s="27">
        <v>18982</v>
      </c>
      <c r="E21" s="27">
        <v>20573</v>
      </c>
      <c r="F21" s="27">
        <v>41037</v>
      </c>
      <c r="G21" s="27">
        <v>12927</v>
      </c>
      <c r="H21" s="27">
        <v>5131</v>
      </c>
      <c r="I21" s="27">
        <v>18058</v>
      </c>
      <c r="J21" s="27">
        <v>59086</v>
      </c>
      <c r="K21" s="27">
        <v>14213</v>
      </c>
      <c r="L21" s="27">
        <v>7759</v>
      </c>
      <c r="M21" s="27">
        <v>579</v>
      </c>
      <c r="N21" s="27">
        <v>12410</v>
      </c>
      <c r="O21" s="27">
        <v>1030</v>
      </c>
      <c r="P21" s="27">
        <v>24134</v>
      </c>
      <c r="Q21" s="27">
        <v>10622</v>
      </c>
      <c r="R21" s="27">
        <v>59086</v>
      </c>
    </row>
    <row r="22" spans="1:18" x14ac:dyDescent="0.2">
      <c r="A22" s="24">
        <v>2011</v>
      </c>
      <c r="B22" s="27">
        <v>135</v>
      </c>
      <c r="C22" s="27">
        <v>16607</v>
      </c>
      <c r="D22" s="27">
        <v>15876</v>
      </c>
      <c r="E22" s="27">
        <v>24051</v>
      </c>
      <c r="F22" s="27">
        <v>40793</v>
      </c>
      <c r="G22" s="27">
        <v>13243</v>
      </c>
      <c r="H22" s="27">
        <v>5258</v>
      </c>
      <c r="I22" s="27">
        <v>18501</v>
      </c>
      <c r="J22" s="27">
        <v>59293</v>
      </c>
      <c r="K22" s="27">
        <v>17464</v>
      </c>
      <c r="L22" s="27">
        <v>6789</v>
      </c>
      <c r="M22" s="27">
        <v>555</v>
      </c>
      <c r="N22" s="27">
        <v>14169</v>
      </c>
      <c r="O22" s="27">
        <v>1410</v>
      </c>
      <c r="P22" s="27">
        <v>20316</v>
      </c>
      <c r="Q22" s="27">
        <v>9404</v>
      </c>
      <c r="R22" s="27">
        <v>59293</v>
      </c>
    </row>
    <row r="23" spans="1:18" x14ac:dyDescent="0.2">
      <c r="A23" s="24">
        <v>2012</v>
      </c>
      <c r="B23" s="27">
        <v>160</v>
      </c>
      <c r="C23" s="27">
        <v>15328</v>
      </c>
      <c r="D23" s="27">
        <v>14618</v>
      </c>
      <c r="E23" s="27">
        <v>21277</v>
      </c>
      <c r="F23" s="27">
        <v>36765</v>
      </c>
      <c r="G23" s="27">
        <v>11054</v>
      </c>
      <c r="H23" s="27">
        <v>4811</v>
      </c>
      <c r="I23" s="27">
        <v>14669</v>
      </c>
      <c r="J23" s="27">
        <v>52630</v>
      </c>
      <c r="K23" s="27">
        <v>15965</v>
      </c>
      <c r="L23" s="27">
        <v>5992</v>
      </c>
      <c r="M23" s="27">
        <v>386</v>
      </c>
      <c r="N23" s="27">
        <v>12818</v>
      </c>
      <c r="O23" s="27">
        <v>1277</v>
      </c>
      <c r="P23" s="27">
        <v>17464</v>
      </c>
      <c r="Q23" s="27">
        <v>7547</v>
      </c>
      <c r="R23" s="27">
        <v>52630</v>
      </c>
    </row>
    <row r="24" spans="1:18" x14ac:dyDescent="0.2">
      <c r="A24" s="26">
        <v>2013</v>
      </c>
      <c r="B24" s="25">
        <v>146</v>
      </c>
      <c r="C24" s="25">
        <v>14088</v>
      </c>
      <c r="D24" s="25">
        <v>13330</v>
      </c>
      <c r="E24" s="25">
        <v>17837</v>
      </c>
      <c r="F24" s="25">
        <v>32072</v>
      </c>
      <c r="G24" s="25">
        <v>10906</v>
      </c>
      <c r="H24" s="25">
        <v>3824</v>
      </c>
      <c r="I24" s="25">
        <v>14731</v>
      </c>
      <c r="J24" s="25">
        <v>46802</v>
      </c>
      <c r="K24" s="25">
        <v>14077</v>
      </c>
      <c r="L24" s="25">
        <v>6185</v>
      </c>
      <c r="M24" s="25">
        <v>396</v>
      </c>
      <c r="N24" s="25">
        <v>11017</v>
      </c>
      <c r="O24" s="25">
        <v>1319</v>
      </c>
      <c r="P24" s="25">
        <v>15127</v>
      </c>
      <c r="Q24" s="25">
        <v>6696</v>
      </c>
      <c r="R24" s="25">
        <v>46802</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activeCell="D1" sqref="D1"/>
    </sheetView>
  </sheetViews>
  <sheetFormatPr defaultRowHeight="15" x14ac:dyDescent="0.25"/>
  <sheetData>
    <row r="1" spans="1:1" x14ac:dyDescent="0.25">
      <c r="A1" s="53" t="s">
        <v>462</v>
      </c>
    </row>
    <row r="32" spans="2:2" x14ac:dyDescent="0.25">
      <c r="B32" t="str">
        <f>Innehållsförteckning!D6</f>
        <v>Koncentration av anställda i de sex delbranscherna. Ginikoefficientens utveckling 1997–2013</v>
      </c>
    </row>
    <row r="35" spans="2:2" x14ac:dyDescent="0.25">
      <c r="B35" s="53" t="s">
        <v>369</v>
      </c>
    </row>
    <row r="39" spans="2:2" x14ac:dyDescent="0.25">
      <c r="B39" s="53"/>
    </row>
  </sheetData>
  <hyperlinks>
    <hyperlink ref="A1" location="Innehållsförteckning!A1" display="Innehållsförteckning"/>
    <hyperlink ref="B35" r:id="rId1"/>
  </hyperlinks>
  <pageMargins left="0.7" right="0.7" top="0.75" bottom="0.75" header="0.3" footer="0.3"/>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8.5703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6" ht="15" x14ac:dyDescent="0.25">
      <c r="A1" s="53" t="s">
        <v>462</v>
      </c>
    </row>
    <row r="3" spans="1:16" s="29" customFormat="1" ht="12.75" customHeight="1" x14ac:dyDescent="0.2">
      <c r="A3" s="206" t="s">
        <v>393</v>
      </c>
      <c r="B3" s="203" t="str">
        <f>Innehållsförteckning!D78</f>
        <v>Nyckeltal för delbranschen Sjötransport. Belopp i tusen kronor.</v>
      </c>
      <c r="C3" s="203"/>
      <c r="D3" s="203"/>
      <c r="E3" s="203"/>
      <c r="F3" s="203"/>
      <c r="G3" s="203"/>
      <c r="H3" s="203"/>
      <c r="I3" s="203"/>
      <c r="J3" s="203"/>
      <c r="K3" s="203"/>
      <c r="L3" s="203"/>
      <c r="M3" s="203"/>
      <c r="N3" s="203"/>
      <c r="O3" s="203"/>
      <c r="P3" s="203"/>
    </row>
    <row r="4" spans="1:16" ht="45" x14ac:dyDescent="0.2">
      <c r="A4" s="30" t="s">
        <v>58</v>
      </c>
      <c r="B4" s="166" t="s">
        <v>27</v>
      </c>
      <c r="C4" s="166" t="s">
        <v>125</v>
      </c>
      <c r="D4" s="166" t="s">
        <v>124</v>
      </c>
      <c r="E4" s="167" t="s">
        <v>123</v>
      </c>
      <c r="F4" s="166" t="s">
        <v>28</v>
      </c>
      <c r="G4" s="166" t="s">
        <v>122</v>
      </c>
      <c r="H4" s="166" t="s">
        <v>121</v>
      </c>
      <c r="I4" s="46" t="s">
        <v>120</v>
      </c>
      <c r="J4" s="46" t="s">
        <v>29</v>
      </c>
      <c r="K4" s="168" t="s">
        <v>26</v>
      </c>
      <c r="L4" s="168" t="s">
        <v>119</v>
      </c>
      <c r="M4" s="166" t="s">
        <v>118</v>
      </c>
      <c r="N4" s="168" t="s">
        <v>117</v>
      </c>
      <c r="O4" s="166" t="s">
        <v>116</v>
      </c>
      <c r="P4" s="166" t="s">
        <v>115</v>
      </c>
    </row>
    <row r="5" spans="1:16" x14ac:dyDescent="0.2">
      <c r="A5" s="24">
        <v>1997</v>
      </c>
      <c r="B5" s="156">
        <v>9.7703537100000001E-2</v>
      </c>
      <c r="C5" s="156">
        <v>0.11374907989999999</v>
      </c>
      <c r="D5" s="156">
        <v>8.2654650299999993E-2</v>
      </c>
      <c r="E5" s="37">
        <v>1.0661791926999999</v>
      </c>
      <c r="F5" s="156">
        <v>6.9159955499999995E-2</v>
      </c>
      <c r="G5" s="156">
        <v>8.2288745799999993E-2</v>
      </c>
      <c r="H5" s="156">
        <v>0.14603966269999999</v>
      </c>
      <c r="I5" s="27">
        <v>2075</v>
      </c>
      <c r="J5" s="27">
        <v>564</v>
      </c>
      <c r="K5" s="157">
        <v>0.4839851275</v>
      </c>
      <c r="L5" s="157">
        <v>0.66902056129999998</v>
      </c>
      <c r="M5" s="156">
        <v>0.1034908954</v>
      </c>
      <c r="N5" s="199" t="s">
        <v>88</v>
      </c>
      <c r="O5" s="199" t="s">
        <v>88</v>
      </c>
      <c r="P5" s="199" t="s">
        <v>88</v>
      </c>
    </row>
    <row r="6" spans="1:16" x14ac:dyDescent="0.2">
      <c r="A6" s="24">
        <v>1998</v>
      </c>
      <c r="B6" s="156">
        <v>7.4411306900000002E-2</v>
      </c>
      <c r="C6" s="156">
        <v>1.0085059999999999E-3</v>
      </c>
      <c r="D6" s="156">
        <v>8.7953679600000001E-2</v>
      </c>
      <c r="E6" s="37">
        <v>1.0852420115000001</v>
      </c>
      <c r="F6" s="156">
        <v>4.2873570299999997E-2</v>
      </c>
      <c r="G6" s="156">
        <v>6.4558520000000002E-4</v>
      </c>
      <c r="H6" s="156">
        <v>9.9327716299999994E-2</v>
      </c>
      <c r="I6" s="27">
        <v>2247</v>
      </c>
      <c r="J6" s="27">
        <v>538</v>
      </c>
      <c r="K6" s="157">
        <v>0.47956064310000002</v>
      </c>
      <c r="L6" s="157">
        <v>0.74914947880000005</v>
      </c>
      <c r="M6" s="156">
        <v>6.8055906999999999E-2</v>
      </c>
      <c r="N6" s="157">
        <v>1.1969565478999999</v>
      </c>
      <c r="O6" s="156">
        <v>4.1052207299999997E-2</v>
      </c>
      <c r="P6" s="156">
        <v>-3.8213289999999997E-2</v>
      </c>
    </row>
    <row r="7" spans="1:16" x14ac:dyDescent="0.2">
      <c r="A7" s="24">
        <v>1999</v>
      </c>
      <c r="B7" s="156">
        <v>9.4704610199999997E-2</v>
      </c>
      <c r="C7" s="156">
        <v>0.1252682313</v>
      </c>
      <c r="D7" s="156">
        <v>6.8306293300000001E-2</v>
      </c>
      <c r="E7" s="37">
        <v>1.4169013532000001</v>
      </c>
      <c r="F7" s="156">
        <v>2.4993143E-3</v>
      </c>
      <c r="G7" s="156">
        <v>8.5407579999999997E-2</v>
      </c>
      <c r="H7" s="156">
        <v>0.15605781320000001</v>
      </c>
      <c r="I7" s="27">
        <v>2305</v>
      </c>
      <c r="J7" s="27">
        <v>504</v>
      </c>
      <c r="K7" s="157">
        <v>0.41375292320000001</v>
      </c>
      <c r="L7" s="157">
        <v>0.60685593540000005</v>
      </c>
      <c r="M7" s="156">
        <v>0.1582691889</v>
      </c>
      <c r="N7" s="157">
        <v>1.5070601941999999</v>
      </c>
      <c r="O7" s="156">
        <v>3.2710713000000001E-3</v>
      </c>
      <c r="P7" s="156">
        <v>-2.2344238999999998E-2</v>
      </c>
    </row>
    <row r="8" spans="1:16" x14ac:dyDescent="0.2">
      <c r="A8" s="24">
        <v>2000</v>
      </c>
      <c r="B8" s="156">
        <v>8.4651661500000003E-2</v>
      </c>
      <c r="C8" s="156">
        <v>3.2828055600000003E-2</v>
      </c>
      <c r="D8" s="156">
        <v>0.130739201</v>
      </c>
      <c r="E8" s="37">
        <v>1.5944447926</v>
      </c>
      <c r="F8" s="156">
        <v>3.9259829199999999E-2</v>
      </c>
      <c r="G8" s="156">
        <v>2.1433639300000001E-2</v>
      </c>
      <c r="H8" s="156">
        <v>0.1433934965</v>
      </c>
      <c r="I8" s="27">
        <v>2373</v>
      </c>
      <c r="J8" s="27">
        <v>599</v>
      </c>
      <c r="K8" s="157">
        <v>0.38544000639999998</v>
      </c>
      <c r="L8" s="157">
        <v>0.59034519379999995</v>
      </c>
      <c r="M8" s="156">
        <v>0.23922283250000001</v>
      </c>
      <c r="N8" s="157">
        <v>1.7801143260000001</v>
      </c>
      <c r="O8" s="156">
        <v>5.6305508099999999E-2</v>
      </c>
      <c r="P8" s="156">
        <v>2.6287051499999999E-2</v>
      </c>
    </row>
    <row r="9" spans="1:16" x14ac:dyDescent="0.2">
      <c r="A9" s="24">
        <v>2001</v>
      </c>
      <c r="B9" s="156">
        <v>6.7473381400000004E-2</v>
      </c>
      <c r="C9" s="156">
        <v>3.2888502899999998E-2</v>
      </c>
      <c r="D9" s="156">
        <v>9.55102756E-2</v>
      </c>
      <c r="E9" s="37">
        <v>1.7081172448999999</v>
      </c>
      <c r="F9" s="156">
        <v>3.6545249199999998E-2</v>
      </c>
      <c r="G9" s="156">
        <v>1.9405470899999999E-2</v>
      </c>
      <c r="H9" s="156">
        <v>0.1078152726</v>
      </c>
      <c r="I9" s="27">
        <v>2815</v>
      </c>
      <c r="J9" s="27">
        <v>671</v>
      </c>
      <c r="K9" s="157">
        <v>0.3692600063</v>
      </c>
      <c r="L9" s="157">
        <v>0.62582396520000005</v>
      </c>
      <c r="M9" s="156">
        <v>0.29188511099999997</v>
      </c>
      <c r="N9" s="157">
        <v>2.0154563436999999</v>
      </c>
      <c r="O9" s="156">
        <v>5.3077531900000002E-2</v>
      </c>
      <c r="P9" s="156">
        <v>-0.11241164400000001</v>
      </c>
    </row>
    <row r="10" spans="1:16" x14ac:dyDescent="0.2">
      <c r="A10" s="24">
        <v>2002</v>
      </c>
      <c r="B10" s="156">
        <v>7.0414481200000004E-2</v>
      </c>
      <c r="C10" s="156">
        <v>7.9060346700000006E-2</v>
      </c>
      <c r="D10" s="156">
        <v>6.0543833300000002E-2</v>
      </c>
      <c r="E10" s="37">
        <v>1.8556470022</v>
      </c>
      <c r="F10" s="156">
        <v>2.7554992600000001E-2</v>
      </c>
      <c r="G10" s="156">
        <v>4.6395659700000001E-2</v>
      </c>
      <c r="H10" s="156">
        <v>0.11800085270000001</v>
      </c>
      <c r="I10" s="27">
        <v>2498</v>
      </c>
      <c r="J10" s="27">
        <v>609</v>
      </c>
      <c r="K10" s="157">
        <v>0.35018333820000003</v>
      </c>
      <c r="L10" s="157">
        <v>0.59672857980000005</v>
      </c>
      <c r="M10" s="156">
        <v>0.1715595184</v>
      </c>
      <c r="N10" s="157">
        <v>1.4835320816999999</v>
      </c>
      <c r="O10" s="156">
        <v>-5.9336620999999999E-2</v>
      </c>
      <c r="P10" s="156">
        <v>6.0198664200000002E-2</v>
      </c>
    </row>
    <row r="11" spans="1:16" x14ac:dyDescent="0.2">
      <c r="A11" s="24">
        <v>2003</v>
      </c>
      <c r="B11" s="156">
        <v>8.3244091800000003E-2</v>
      </c>
      <c r="C11" s="156">
        <v>0.13605018620000001</v>
      </c>
      <c r="D11" s="156">
        <v>5.4274295200000003E-2</v>
      </c>
      <c r="E11" s="37">
        <v>1.6500751628999999</v>
      </c>
      <c r="F11" s="156">
        <v>4.1251464699999997E-2</v>
      </c>
      <c r="G11" s="156">
        <v>8.0393639099999997E-2</v>
      </c>
      <c r="H11" s="156">
        <v>0.1303569403</v>
      </c>
      <c r="I11" s="27">
        <v>2564</v>
      </c>
      <c r="J11" s="27">
        <v>654</v>
      </c>
      <c r="K11" s="157">
        <v>0.37734778769999999</v>
      </c>
      <c r="L11" s="157">
        <v>0.63858580570000001</v>
      </c>
      <c r="M11" s="156">
        <v>0.19422705779999999</v>
      </c>
      <c r="N11" s="157">
        <v>1.619441336</v>
      </c>
      <c r="O11" s="156">
        <v>5.1748852099999999E-2</v>
      </c>
      <c r="P11" s="156">
        <v>2.4634520600000001E-2</v>
      </c>
    </row>
    <row r="12" spans="1:16" x14ac:dyDescent="0.2">
      <c r="A12" s="24">
        <v>2004</v>
      </c>
      <c r="B12" s="156">
        <v>0.10112377340000001</v>
      </c>
      <c r="C12" s="156">
        <v>0.19032321560000001</v>
      </c>
      <c r="D12" s="156">
        <v>4.3715876299999998E-2</v>
      </c>
      <c r="E12" s="37">
        <v>1.4626582607</v>
      </c>
      <c r="F12" s="156">
        <v>6.6927772900000002E-2</v>
      </c>
      <c r="G12" s="156">
        <v>0.1150098531</v>
      </c>
      <c r="H12" s="156">
        <v>0.15048759380000001</v>
      </c>
      <c r="I12" s="27">
        <v>2675</v>
      </c>
      <c r="J12" s="27">
        <v>754</v>
      </c>
      <c r="K12" s="157">
        <v>0.40606527339999998</v>
      </c>
      <c r="L12" s="157">
        <v>0.67197415299999996</v>
      </c>
      <c r="M12" s="156">
        <v>0.1914735289</v>
      </c>
      <c r="N12" s="157">
        <v>1.6712798353</v>
      </c>
      <c r="O12" s="156">
        <v>6.1122131000000003E-2</v>
      </c>
      <c r="P12" s="156">
        <v>1.6868989399999999E-2</v>
      </c>
    </row>
    <row r="13" spans="1:16" x14ac:dyDescent="0.2">
      <c r="A13" s="24">
        <v>2005</v>
      </c>
      <c r="B13" s="156">
        <v>0.10275967649999999</v>
      </c>
      <c r="C13" s="156">
        <v>0.19746219379999999</v>
      </c>
      <c r="D13" s="156">
        <v>4.4682681299999999E-2</v>
      </c>
      <c r="E13" s="37">
        <v>1.5746472561</v>
      </c>
      <c r="F13" s="156">
        <v>6.3469198899999996E-2</v>
      </c>
      <c r="G13" s="156">
        <v>0.1143709076</v>
      </c>
      <c r="H13" s="156">
        <v>0.15325492469999999</v>
      </c>
      <c r="I13" s="27">
        <v>3079</v>
      </c>
      <c r="J13" s="27">
        <v>850</v>
      </c>
      <c r="K13" s="157">
        <v>0.38836483510000003</v>
      </c>
      <c r="L13" s="157">
        <v>0.6705146783</v>
      </c>
      <c r="M13" s="156">
        <v>0.1917835178</v>
      </c>
      <c r="N13" s="157">
        <v>1.5857691217000001</v>
      </c>
      <c r="O13" s="156">
        <v>0.15896432220000001</v>
      </c>
      <c r="P13" s="156">
        <v>7.1317828999999996E-3</v>
      </c>
    </row>
    <row r="14" spans="1:16" x14ac:dyDescent="0.2">
      <c r="A14" s="24">
        <v>2006</v>
      </c>
      <c r="B14" s="156">
        <v>0.1130404449</v>
      </c>
      <c r="C14" s="156">
        <v>0.22063243960000001</v>
      </c>
      <c r="D14" s="156">
        <v>4.0684367899999997E-2</v>
      </c>
      <c r="E14" s="37">
        <v>1.5231186774000001</v>
      </c>
      <c r="F14" s="156">
        <v>8.2591512800000003E-2</v>
      </c>
      <c r="G14" s="156">
        <v>0.13180220640000001</v>
      </c>
      <c r="H14" s="156">
        <v>0.17038244659999999</v>
      </c>
      <c r="I14" s="27">
        <v>3286</v>
      </c>
      <c r="J14" s="27">
        <v>870</v>
      </c>
      <c r="K14" s="157">
        <v>0.39633490449999997</v>
      </c>
      <c r="L14" s="157">
        <v>0.66345123679999995</v>
      </c>
      <c r="M14" s="156">
        <v>0.20286831990000001</v>
      </c>
      <c r="N14" s="157">
        <v>1.7048867964000001</v>
      </c>
      <c r="O14" s="156">
        <v>3.4920053100000001E-2</v>
      </c>
      <c r="P14" s="156">
        <v>-3.0403324999999998E-2</v>
      </c>
    </row>
    <row r="15" spans="1:16" x14ac:dyDescent="0.2">
      <c r="A15" s="24">
        <v>2007</v>
      </c>
      <c r="B15" s="156">
        <v>6.3875658500000002E-2</v>
      </c>
      <c r="C15" s="156">
        <v>0.1181053136</v>
      </c>
      <c r="D15" s="156">
        <v>3.2655165100000001E-2</v>
      </c>
      <c r="E15" s="37">
        <v>1.6685719773000001</v>
      </c>
      <c r="F15" s="156">
        <v>5.45944041E-2</v>
      </c>
      <c r="G15" s="156">
        <v>6.8025492199999996E-2</v>
      </c>
      <c r="H15" s="156">
        <v>9.8178539400000001E-2</v>
      </c>
      <c r="I15" s="27">
        <v>3106</v>
      </c>
      <c r="J15" s="27">
        <v>788</v>
      </c>
      <c r="K15" s="157">
        <v>0.37473225700000001</v>
      </c>
      <c r="L15" s="157">
        <v>0.65060713739999998</v>
      </c>
      <c r="M15" s="156">
        <v>0.1786805575</v>
      </c>
      <c r="N15" s="157">
        <v>1.5582858542</v>
      </c>
      <c r="O15" s="156">
        <v>-9.5639969999999994E-3</v>
      </c>
      <c r="P15" s="156">
        <v>4.7947924099999997E-2</v>
      </c>
    </row>
    <row r="16" spans="1:16" x14ac:dyDescent="0.2">
      <c r="A16" s="24">
        <v>2008</v>
      </c>
      <c r="B16" s="156">
        <v>5.9204011299999998E-2</v>
      </c>
      <c r="C16" s="156">
        <v>6.4409729799999996E-2</v>
      </c>
      <c r="D16" s="156">
        <v>5.7042654200000001E-2</v>
      </c>
      <c r="E16" s="37">
        <v>1.7001309673</v>
      </c>
      <c r="F16" s="156">
        <v>3.1599911899999999E-2</v>
      </c>
      <c r="G16" s="156">
        <v>3.7836283200000001E-2</v>
      </c>
      <c r="H16" s="156">
        <v>9.3905915899999998E-2</v>
      </c>
      <c r="I16" s="27">
        <v>3201</v>
      </c>
      <c r="J16" s="27">
        <v>733</v>
      </c>
      <c r="K16" s="157">
        <v>0.37035240590000001</v>
      </c>
      <c r="L16" s="157">
        <v>0.63046093250000002</v>
      </c>
      <c r="M16" s="156">
        <v>0.17450158120000001</v>
      </c>
      <c r="N16" s="157">
        <v>1.4851812968</v>
      </c>
      <c r="O16" s="156">
        <v>6.46019657E-2</v>
      </c>
      <c r="P16" s="156">
        <v>3.3103552799999998E-2</v>
      </c>
    </row>
    <row r="17" spans="1:16" x14ac:dyDescent="0.2">
      <c r="A17" s="29">
        <v>2009</v>
      </c>
      <c r="B17" s="158">
        <v>-1.5831191000000001E-2</v>
      </c>
      <c r="C17" s="158">
        <v>-0.11400310600000001</v>
      </c>
      <c r="D17" s="158">
        <v>3.6281264700000003E-2</v>
      </c>
      <c r="E17" s="38">
        <v>1.8837695152</v>
      </c>
      <c r="F17" s="158">
        <v>-7.3051564999999999E-2</v>
      </c>
      <c r="G17" s="158">
        <v>-7.0347855000000001E-2</v>
      </c>
      <c r="H17" s="158">
        <v>-2.8171392999999999E-2</v>
      </c>
      <c r="I17" s="28">
        <v>2796</v>
      </c>
      <c r="J17" s="28">
        <v>445</v>
      </c>
      <c r="K17" s="159">
        <v>0.34676835119999999</v>
      </c>
      <c r="L17" s="159">
        <v>0.56195983289999996</v>
      </c>
      <c r="M17" s="158">
        <v>0.1651036448</v>
      </c>
      <c r="N17" s="159">
        <v>1.4182413229999999</v>
      </c>
      <c r="O17" s="158">
        <v>-0.12198518799999999</v>
      </c>
      <c r="P17" s="158">
        <v>4.9127438000000001E-3</v>
      </c>
    </row>
    <row r="18" spans="1:16" x14ac:dyDescent="0.2">
      <c r="A18" s="24">
        <v>2010</v>
      </c>
      <c r="B18" s="156">
        <v>-2.9158197E-2</v>
      </c>
      <c r="C18" s="156">
        <v>-0.21482308</v>
      </c>
      <c r="D18" s="156">
        <v>6.4440884099999998E-2</v>
      </c>
      <c r="E18" s="37">
        <v>1.9842078955</v>
      </c>
      <c r="F18" s="156">
        <v>-9.0684487999999994E-2</v>
      </c>
      <c r="G18" s="156">
        <v>-0.113168618</v>
      </c>
      <c r="H18" s="156">
        <v>-4.5838967000000001E-2</v>
      </c>
      <c r="I18" s="27">
        <v>2855</v>
      </c>
      <c r="J18" s="27">
        <v>398</v>
      </c>
      <c r="K18" s="157">
        <v>0.33509729719999998</v>
      </c>
      <c r="L18" s="157">
        <v>0.6361006696</v>
      </c>
      <c r="M18" s="156">
        <v>0.15026956550000001</v>
      </c>
      <c r="N18" s="157">
        <v>1.4096167179000001</v>
      </c>
      <c r="O18" s="156">
        <v>-1.9327871999999999E-2</v>
      </c>
      <c r="P18" s="156">
        <v>-3.9401678000000002E-2</v>
      </c>
    </row>
    <row r="19" spans="1:16" x14ac:dyDescent="0.2">
      <c r="A19" s="24">
        <v>2011</v>
      </c>
      <c r="B19" s="156">
        <v>5.13505114E-2</v>
      </c>
      <c r="C19" s="156">
        <v>5.5981862899999998E-2</v>
      </c>
      <c r="D19" s="156">
        <v>4.8616151900000001E-2</v>
      </c>
      <c r="E19" s="37">
        <v>1.6526933747999999</v>
      </c>
      <c r="F19" s="156">
        <v>-4.7480992999999999E-2</v>
      </c>
      <c r="G19" s="156">
        <v>3.6717691599999998E-2</v>
      </c>
      <c r="H19" s="156">
        <v>8.9342859900000002E-2</v>
      </c>
      <c r="I19" s="27">
        <v>2721</v>
      </c>
      <c r="J19" s="27">
        <v>516</v>
      </c>
      <c r="K19" s="157">
        <v>0.37697534490000001</v>
      </c>
      <c r="L19" s="157">
        <v>0.57475786539999996</v>
      </c>
      <c r="M19" s="156">
        <v>0.12710822499999999</v>
      </c>
      <c r="N19" s="157">
        <v>1.2674716780999999</v>
      </c>
      <c r="O19" s="156">
        <v>-9.3258324000000004E-2</v>
      </c>
      <c r="P19" s="156">
        <v>-4.8537789999999997E-2</v>
      </c>
    </row>
    <row r="20" spans="1:16" x14ac:dyDescent="0.2">
      <c r="A20" s="24">
        <v>2012</v>
      </c>
      <c r="B20" s="156">
        <v>3.1059738600000001E-2</v>
      </c>
      <c r="C20" s="156">
        <v>-5.2068000000000001E-3</v>
      </c>
      <c r="D20" s="156">
        <v>5.37951448E-2</v>
      </c>
      <c r="E20" s="37">
        <v>1.5951850305999999</v>
      </c>
      <c r="F20" s="156">
        <v>-9.6368549999999997E-3</v>
      </c>
      <c r="G20" s="156">
        <v>-3.0189560000000002E-3</v>
      </c>
      <c r="H20" s="156">
        <v>4.6736050600000002E-2</v>
      </c>
      <c r="I20" s="27">
        <v>2937</v>
      </c>
      <c r="J20" s="27">
        <v>644</v>
      </c>
      <c r="K20" s="157">
        <v>0.38532897970000002</v>
      </c>
      <c r="L20" s="157">
        <v>0.66457773379999996</v>
      </c>
      <c r="M20" s="156">
        <v>5.2911625800000001E-2</v>
      </c>
      <c r="N20" s="157">
        <v>1.1093096869000001</v>
      </c>
      <c r="O20" s="156">
        <v>2.6330923700000002E-2</v>
      </c>
      <c r="P20" s="156">
        <v>-4.9417212000000002E-2</v>
      </c>
    </row>
    <row r="21" spans="1:16" x14ac:dyDescent="0.2">
      <c r="A21" s="26">
        <v>2013</v>
      </c>
      <c r="B21" s="160">
        <v>3.4880102999999998E-3</v>
      </c>
      <c r="C21" s="160">
        <v>-7.8345593000000005E-2</v>
      </c>
      <c r="D21" s="160">
        <v>5.7125014799999999E-2</v>
      </c>
      <c r="E21" s="34">
        <v>1.5256950303000001</v>
      </c>
      <c r="F21" s="160">
        <v>-2.4863106999999999E-2</v>
      </c>
      <c r="G21" s="160">
        <v>-4.5428419999999997E-2</v>
      </c>
      <c r="H21" s="160">
        <v>5.1082452E-3</v>
      </c>
      <c r="I21" s="25">
        <v>2943</v>
      </c>
      <c r="J21" s="25">
        <v>561</v>
      </c>
      <c r="K21" s="161">
        <v>0.39593062029999998</v>
      </c>
      <c r="L21" s="161">
        <v>0.68281968120000003</v>
      </c>
      <c r="M21" s="160">
        <v>0.1161982067</v>
      </c>
      <c r="N21" s="161">
        <v>1.2981368663999999</v>
      </c>
      <c r="O21" s="160">
        <v>-8.6317874000000003E-2</v>
      </c>
      <c r="P21" s="160">
        <v>-8.8099437000000003E-2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8.5703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394</v>
      </c>
      <c r="B3" s="203" t="str">
        <f>Innehållsförteckning!D79</f>
        <v>Resultaträkning för delbranschen Lufttransport.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6597</v>
      </c>
      <c r="C5" s="27">
        <v>75</v>
      </c>
      <c r="D5" s="27">
        <v>-20</v>
      </c>
      <c r="E5" s="27">
        <v>-1035</v>
      </c>
      <c r="F5" s="27">
        <v>-173</v>
      </c>
      <c r="G5" s="27">
        <v>-5431</v>
      </c>
      <c r="H5" s="27">
        <v>-15</v>
      </c>
      <c r="I5" s="27">
        <v>324</v>
      </c>
      <c r="J5" s="27">
        <v>-77</v>
      </c>
      <c r="K5" s="27">
        <v>232</v>
      </c>
      <c r="L5" s="27">
        <v>6</v>
      </c>
      <c r="M5" s="27">
        <v>108</v>
      </c>
      <c r="N5" s="27">
        <v>350</v>
      </c>
      <c r="O5" s="27">
        <v>134</v>
      </c>
      <c r="P5" s="27">
        <v>2558</v>
      </c>
    </row>
    <row r="6" spans="1:16" x14ac:dyDescent="0.2">
      <c r="A6" s="24">
        <v>1998</v>
      </c>
      <c r="B6" s="27">
        <v>7006</v>
      </c>
      <c r="C6" s="27">
        <v>58</v>
      </c>
      <c r="D6" s="27">
        <v>-18</v>
      </c>
      <c r="E6" s="27">
        <v>-1296</v>
      </c>
      <c r="F6" s="27">
        <v>-159</v>
      </c>
      <c r="G6" s="27">
        <v>-5563</v>
      </c>
      <c r="H6" s="27">
        <v>28</v>
      </c>
      <c r="I6" s="27">
        <v>107</v>
      </c>
      <c r="J6" s="27">
        <v>-75</v>
      </c>
      <c r="K6" s="27">
        <v>60</v>
      </c>
      <c r="L6" s="27">
        <v>83</v>
      </c>
      <c r="M6" s="27">
        <v>-28</v>
      </c>
      <c r="N6" s="27">
        <v>115</v>
      </c>
      <c r="O6" s="27">
        <v>140</v>
      </c>
      <c r="P6" s="27">
        <v>3071</v>
      </c>
    </row>
    <row r="7" spans="1:16" x14ac:dyDescent="0.2">
      <c r="A7" s="24">
        <v>1999</v>
      </c>
      <c r="B7" s="27">
        <v>8469</v>
      </c>
      <c r="C7" s="27">
        <v>174</v>
      </c>
      <c r="D7" s="27">
        <v>46</v>
      </c>
      <c r="E7" s="27">
        <v>-1563</v>
      </c>
      <c r="F7" s="27">
        <v>-204</v>
      </c>
      <c r="G7" s="27">
        <v>-7090</v>
      </c>
      <c r="H7" s="27">
        <v>-168</v>
      </c>
      <c r="I7" s="27">
        <v>204</v>
      </c>
      <c r="J7" s="27">
        <v>-543</v>
      </c>
      <c r="K7" s="27">
        <v>-507</v>
      </c>
      <c r="L7" s="27">
        <v>-100</v>
      </c>
      <c r="M7" s="27">
        <v>-47</v>
      </c>
      <c r="N7" s="27">
        <v>-654</v>
      </c>
      <c r="O7" s="27">
        <v>129</v>
      </c>
      <c r="P7" s="27">
        <v>3415</v>
      </c>
    </row>
    <row r="8" spans="1:16" x14ac:dyDescent="0.2">
      <c r="A8" s="24">
        <v>2000</v>
      </c>
      <c r="B8" s="27">
        <v>8925</v>
      </c>
      <c r="C8" s="27">
        <v>120</v>
      </c>
      <c r="D8" s="27">
        <v>194</v>
      </c>
      <c r="E8" s="27">
        <v>-1686</v>
      </c>
      <c r="F8" s="27">
        <v>-278</v>
      </c>
      <c r="G8" s="27">
        <v>-7036</v>
      </c>
      <c r="H8" s="27">
        <v>239</v>
      </c>
      <c r="I8" s="27">
        <v>322</v>
      </c>
      <c r="J8" s="27">
        <v>-161</v>
      </c>
      <c r="K8" s="27">
        <v>400</v>
      </c>
      <c r="L8" s="27">
        <v>4</v>
      </c>
      <c r="M8" s="27">
        <v>-326</v>
      </c>
      <c r="N8" s="27">
        <v>79</v>
      </c>
      <c r="O8" s="27">
        <v>135</v>
      </c>
      <c r="P8" s="27">
        <v>3486</v>
      </c>
    </row>
    <row r="9" spans="1:16" x14ac:dyDescent="0.2">
      <c r="A9" s="24">
        <v>2001</v>
      </c>
      <c r="B9" s="27">
        <v>9207</v>
      </c>
      <c r="C9" s="27">
        <v>313</v>
      </c>
      <c r="D9" s="27">
        <v>-7</v>
      </c>
      <c r="E9" s="27">
        <v>-1763</v>
      </c>
      <c r="F9" s="27">
        <v>-227</v>
      </c>
      <c r="G9" s="27">
        <v>-7413</v>
      </c>
      <c r="H9" s="27">
        <v>119</v>
      </c>
      <c r="I9" s="27">
        <v>73</v>
      </c>
      <c r="J9" s="27">
        <v>-134</v>
      </c>
      <c r="K9" s="27">
        <v>58</v>
      </c>
      <c r="L9" s="27">
        <v>8</v>
      </c>
      <c r="M9" s="27">
        <v>-77</v>
      </c>
      <c r="N9" s="27">
        <v>-12</v>
      </c>
      <c r="O9" s="27">
        <v>125</v>
      </c>
      <c r="P9" s="27">
        <v>3305</v>
      </c>
    </row>
    <row r="10" spans="1:16" x14ac:dyDescent="0.2">
      <c r="A10" s="24">
        <v>2002</v>
      </c>
      <c r="B10" s="27">
        <v>8691</v>
      </c>
      <c r="C10" s="27">
        <v>81</v>
      </c>
      <c r="D10" s="27">
        <v>-36</v>
      </c>
      <c r="E10" s="27">
        <v>-1721</v>
      </c>
      <c r="F10" s="27">
        <v>-199</v>
      </c>
      <c r="G10" s="27">
        <v>-7043</v>
      </c>
      <c r="H10" s="27">
        <v>-228</v>
      </c>
      <c r="I10" s="27">
        <v>79</v>
      </c>
      <c r="J10" s="27">
        <v>-95</v>
      </c>
      <c r="K10" s="27">
        <v>-243</v>
      </c>
      <c r="L10" s="27">
        <v>191</v>
      </c>
      <c r="M10" s="27">
        <v>-4</v>
      </c>
      <c r="N10" s="27">
        <v>-56</v>
      </c>
      <c r="O10" s="27">
        <v>120</v>
      </c>
      <c r="P10" s="27">
        <v>3141</v>
      </c>
    </row>
    <row r="11" spans="1:16" x14ac:dyDescent="0.2">
      <c r="A11" s="24">
        <v>2003</v>
      </c>
      <c r="B11" s="27">
        <v>9125</v>
      </c>
      <c r="C11" s="27">
        <v>130</v>
      </c>
      <c r="D11" s="27">
        <v>-6</v>
      </c>
      <c r="E11" s="27">
        <v>-1943</v>
      </c>
      <c r="F11" s="27">
        <v>-320</v>
      </c>
      <c r="G11" s="27">
        <v>-6994</v>
      </c>
      <c r="H11" s="27">
        <v>-8</v>
      </c>
      <c r="I11" s="27">
        <v>67</v>
      </c>
      <c r="J11" s="27">
        <v>-173</v>
      </c>
      <c r="K11" s="27">
        <v>-115</v>
      </c>
      <c r="L11" s="27">
        <v>-47</v>
      </c>
      <c r="M11" s="27">
        <v>-59</v>
      </c>
      <c r="N11" s="27">
        <v>-220</v>
      </c>
      <c r="O11" s="27">
        <v>130</v>
      </c>
      <c r="P11" s="27">
        <v>3367</v>
      </c>
    </row>
    <row r="12" spans="1:16" x14ac:dyDescent="0.2">
      <c r="A12" s="24">
        <v>2004</v>
      </c>
      <c r="B12" s="27">
        <v>11188</v>
      </c>
      <c r="C12" s="27">
        <v>364</v>
      </c>
      <c r="D12" s="27">
        <v>11</v>
      </c>
      <c r="E12" s="27">
        <v>-2301</v>
      </c>
      <c r="F12" s="27">
        <v>-222</v>
      </c>
      <c r="G12" s="27">
        <v>-9350</v>
      </c>
      <c r="H12" s="27">
        <v>-310</v>
      </c>
      <c r="I12" s="27">
        <v>232</v>
      </c>
      <c r="J12" s="27">
        <v>-132</v>
      </c>
      <c r="K12" s="27">
        <v>-209</v>
      </c>
      <c r="L12" s="27">
        <v>56</v>
      </c>
      <c r="M12" s="27">
        <v>-31</v>
      </c>
      <c r="N12" s="27">
        <v>-184</v>
      </c>
      <c r="O12" s="27">
        <v>140</v>
      </c>
      <c r="P12" s="27">
        <v>4778</v>
      </c>
    </row>
    <row r="13" spans="1:16" x14ac:dyDescent="0.2">
      <c r="A13" s="24">
        <v>2005</v>
      </c>
      <c r="B13" s="27">
        <v>17179</v>
      </c>
      <c r="C13" s="27">
        <v>1032</v>
      </c>
      <c r="D13" s="27">
        <v>0</v>
      </c>
      <c r="E13" s="27">
        <v>-2884</v>
      </c>
      <c r="F13" s="27">
        <v>-269</v>
      </c>
      <c r="G13" s="27">
        <v>-16043</v>
      </c>
      <c r="H13" s="27">
        <v>-985</v>
      </c>
      <c r="I13" s="27">
        <v>302</v>
      </c>
      <c r="J13" s="27">
        <v>-258</v>
      </c>
      <c r="K13" s="27">
        <v>-941</v>
      </c>
      <c r="L13" s="27">
        <v>69</v>
      </c>
      <c r="M13" s="27">
        <v>29</v>
      </c>
      <c r="N13" s="27">
        <v>-843</v>
      </c>
      <c r="O13" s="27">
        <v>150</v>
      </c>
      <c r="P13" s="27">
        <v>4383</v>
      </c>
    </row>
    <row r="14" spans="1:16" x14ac:dyDescent="0.2">
      <c r="A14" s="24">
        <v>2006</v>
      </c>
      <c r="B14" s="27">
        <v>18358</v>
      </c>
      <c r="C14" s="27">
        <v>1169</v>
      </c>
      <c r="D14" s="27">
        <v>0</v>
      </c>
      <c r="E14" s="27">
        <v>-3210</v>
      </c>
      <c r="F14" s="27">
        <v>-292</v>
      </c>
      <c r="G14" s="27">
        <v>-15936</v>
      </c>
      <c r="H14" s="27">
        <v>89</v>
      </c>
      <c r="I14" s="27">
        <v>162</v>
      </c>
      <c r="J14" s="27">
        <v>-329</v>
      </c>
      <c r="K14" s="27">
        <v>-78</v>
      </c>
      <c r="L14" s="27">
        <v>-13</v>
      </c>
      <c r="M14" s="27">
        <v>88</v>
      </c>
      <c r="N14" s="27">
        <v>-3</v>
      </c>
      <c r="O14" s="27">
        <v>144</v>
      </c>
      <c r="P14" s="27">
        <v>4415</v>
      </c>
    </row>
    <row r="15" spans="1:16" x14ac:dyDescent="0.2">
      <c r="A15" s="24">
        <v>2007</v>
      </c>
      <c r="B15" s="27">
        <v>19608</v>
      </c>
      <c r="C15" s="27">
        <v>1412</v>
      </c>
      <c r="D15" s="27">
        <v>0</v>
      </c>
      <c r="E15" s="27">
        <v>-3538</v>
      </c>
      <c r="F15" s="27">
        <v>-252</v>
      </c>
      <c r="G15" s="27">
        <v>-16615</v>
      </c>
      <c r="H15" s="27">
        <v>615</v>
      </c>
      <c r="I15" s="27">
        <v>233</v>
      </c>
      <c r="J15" s="27">
        <v>-100</v>
      </c>
      <c r="K15" s="27">
        <v>748</v>
      </c>
      <c r="L15" s="27">
        <v>-198</v>
      </c>
      <c r="M15" s="27">
        <v>-29</v>
      </c>
      <c r="N15" s="27">
        <v>521</v>
      </c>
      <c r="O15" s="27">
        <v>163</v>
      </c>
      <c r="P15" s="27">
        <v>4566</v>
      </c>
    </row>
    <row r="16" spans="1:16" x14ac:dyDescent="0.2">
      <c r="A16" s="24">
        <v>2008</v>
      </c>
      <c r="B16" s="27">
        <v>20655</v>
      </c>
      <c r="C16" s="27">
        <v>1308</v>
      </c>
      <c r="D16" s="27">
        <v>0</v>
      </c>
      <c r="E16" s="27">
        <v>-3879</v>
      </c>
      <c r="F16" s="27">
        <v>-261</v>
      </c>
      <c r="G16" s="27">
        <v>-18312</v>
      </c>
      <c r="H16" s="27">
        <v>-489</v>
      </c>
      <c r="I16" s="27">
        <v>310</v>
      </c>
      <c r="J16" s="27">
        <v>-193</v>
      </c>
      <c r="K16" s="27">
        <v>-372</v>
      </c>
      <c r="L16" s="27">
        <v>-15</v>
      </c>
      <c r="M16" s="27">
        <v>89</v>
      </c>
      <c r="N16" s="27">
        <v>-298</v>
      </c>
      <c r="O16" s="27">
        <v>155</v>
      </c>
      <c r="P16" s="27">
        <v>4823</v>
      </c>
    </row>
    <row r="17" spans="1:16" x14ac:dyDescent="0.2">
      <c r="A17" s="29">
        <v>2009</v>
      </c>
      <c r="B17" s="28">
        <v>12089</v>
      </c>
      <c r="C17" s="28">
        <v>423</v>
      </c>
      <c r="D17" s="28">
        <v>0</v>
      </c>
      <c r="E17" s="28">
        <v>-2048</v>
      </c>
      <c r="F17" s="28">
        <v>-168</v>
      </c>
      <c r="G17" s="28">
        <v>-9921</v>
      </c>
      <c r="H17" s="28">
        <v>375</v>
      </c>
      <c r="I17" s="28">
        <v>168</v>
      </c>
      <c r="J17" s="28">
        <v>-95</v>
      </c>
      <c r="K17" s="28">
        <v>448</v>
      </c>
      <c r="L17" s="28">
        <v>-1</v>
      </c>
      <c r="M17" s="28">
        <v>-114</v>
      </c>
      <c r="N17" s="28">
        <v>333</v>
      </c>
      <c r="O17" s="28">
        <v>147</v>
      </c>
      <c r="P17" s="28">
        <v>2828</v>
      </c>
    </row>
    <row r="18" spans="1:16" x14ac:dyDescent="0.2">
      <c r="A18" s="24">
        <v>2010</v>
      </c>
      <c r="B18" s="27">
        <v>10600</v>
      </c>
      <c r="C18" s="27">
        <v>133</v>
      </c>
      <c r="D18" s="27">
        <v>0</v>
      </c>
      <c r="E18" s="27">
        <v>-2027</v>
      </c>
      <c r="F18" s="27">
        <v>-259</v>
      </c>
      <c r="G18" s="27">
        <v>-8369</v>
      </c>
      <c r="H18" s="27">
        <v>78</v>
      </c>
      <c r="I18" s="27">
        <v>228</v>
      </c>
      <c r="J18" s="27">
        <v>-107</v>
      </c>
      <c r="K18" s="27">
        <v>199</v>
      </c>
      <c r="L18" s="27">
        <v>0</v>
      </c>
      <c r="M18" s="27">
        <v>-68</v>
      </c>
      <c r="N18" s="27">
        <v>130</v>
      </c>
      <c r="O18" s="27">
        <v>149</v>
      </c>
      <c r="P18" s="27">
        <v>2810</v>
      </c>
    </row>
    <row r="19" spans="1:16" x14ac:dyDescent="0.2">
      <c r="A19" s="24">
        <v>2011</v>
      </c>
      <c r="B19" s="27">
        <v>10745</v>
      </c>
      <c r="C19" s="27">
        <v>116</v>
      </c>
      <c r="D19" s="27">
        <v>0</v>
      </c>
      <c r="E19" s="27">
        <v>-1954</v>
      </c>
      <c r="F19" s="27">
        <v>-179</v>
      </c>
      <c r="G19" s="27">
        <v>-8581</v>
      </c>
      <c r="H19" s="27">
        <v>146</v>
      </c>
      <c r="I19" s="27">
        <v>184</v>
      </c>
      <c r="J19" s="27">
        <v>-116</v>
      </c>
      <c r="K19" s="27">
        <v>214</v>
      </c>
      <c r="L19" s="27">
        <v>-19</v>
      </c>
      <c r="M19" s="27">
        <v>-85</v>
      </c>
      <c r="N19" s="27">
        <v>110</v>
      </c>
      <c r="O19" s="27">
        <v>156</v>
      </c>
      <c r="P19" s="27">
        <v>2724</v>
      </c>
    </row>
    <row r="20" spans="1:16" x14ac:dyDescent="0.2">
      <c r="A20" s="24">
        <v>2012</v>
      </c>
      <c r="B20" s="27">
        <v>10183</v>
      </c>
      <c r="C20" s="27">
        <v>79</v>
      </c>
      <c r="D20" s="27">
        <v>0</v>
      </c>
      <c r="E20" s="27">
        <v>-1741</v>
      </c>
      <c r="F20" s="27">
        <v>-196</v>
      </c>
      <c r="G20" s="27">
        <v>-8049</v>
      </c>
      <c r="H20" s="27">
        <v>277</v>
      </c>
      <c r="I20" s="27">
        <v>131</v>
      </c>
      <c r="J20" s="27">
        <v>-52</v>
      </c>
      <c r="K20" s="27">
        <v>355</v>
      </c>
      <c r="L20" s="27">
        <v>30</v>
      </c>
      <c r="M20" s="27">
        <v>-98</v>
      </c>
      <c r="N20" s="27">
        <v>287</v>
      </c>
      <c r="O20" s="27">
        <v>153</v>
      </c>
      <c r="P20" s="27">
        <v>2354</v>
      </c>
    </row>
    <row r="21" spans="1:16" x14ac:dyDescent="0.2">
      <c r="A21" s="26">
        <v>2013</v>
      </c>
      <c r="B21" s="25">
        <v>10661</v>
      </c>
      <c r="C21" s="25">
        <v>433</v>
      </c>
      <c r="D21" s="25">
        <v>0</v>
      </c>
      <c r="E21" s="25">
        <v>-1762</v>
      </c>
      <c r="F21" s="25">
        <v>-196</v>
      </c>
      <c r="G21" s="25">
        <v>-8766</v>
      </c>
      <c r="H21" s="25">
        <v>369</v>
      </c>
      <c r="I21" s="25">
        <v>82</v>
      </c>
      <c r="J21" s="25">
        <v>-114</v>
      </c>
      <c r="K21" s="25">
        <v>337</v>
      </c>
      <c r="L21" s="25">
        <v>45</v>
      </c>
      <c r="M21" s="25">
        <v>-124</v>
      </c>
      <c r="N21" s="25">
        <v>258</v>
      </c>
      <c r="O21" s="25">
        <v>157</v>
      </c>
      <c r="P21" s="25">
        <v>2337</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8.42578125" style="24" bestFit="1" customWidth="1"/>
    <col min="2" max="5" width="6.85546875" style="24" customWidth="1"/>
    <col min="6" max="6" width="7.42578125" style="24" customWidth="1"/>
    <col min="7" max="9" width="6.85546875" style="24" customWidth="1"/>
    <col min="10" max="10" width="7.42578125" style="24" customWidth="1"/>
    <col min="11"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395</v>
      </c>
      <c r="B3" s="203" t="str">
        <f>Innehållsförteckning!D80</f>
        <v>Balansräkning för delbranschen Lufttransport.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2135</v>
      </c>
      <c r="G8" s="200" t="s">
        <v>88</v>
      </c>
      <c r="H8" s="200" t="s">
        <v>88</v>
      </c>
      <c r="I8" s="27">
        <v>2317</v>
      </c>
      <c r="J8" s="27">
        <v>4473</v>
      </c>
      <c r="K8" s="27">
        <v>1240</v>
      </c>
      <c r="L8" s="27">
        <v>317</v>
      </c>
      <c r="M8" s="200" t="s">
        <v>88</v>
      </c>
      <c r="N8" s="27">
        <v>1749</v>
      </c>
      <c r="O8" s="200" t="s">
        <v>88</v>
      </c>
      <c r="P8" s="27">
        <v>972</v>
      </c>
      <c r="Q8" s="200" t="s">
        <v>88</v>
      </c>
      <c r="R8" s="27">
        <v>4473</v>
      </c>
    </row>
    <row r="9" spans="1:18" x14ac:dyDescent="0.2">
      <c r="A9" s="24">
        <v>1998</v>
      </c>
      <c r="B9" s="27">
        <v>44</v>
      </c>
      <c r="C9" s="27">
        <v>1584</v>
      </c>
      <c r="D9" s="27">
        <v>1476</v>
      </c>
      <c r="E9" s="27">
        <v>655</v>
      </c>
      <c r="F9" s="27">
        <v>2283</v>
      </c>
      <c r="G9" s="27">
        <v>2066</v>
      </c>
      <c r="H9" s="27">
        <v>418</v>
      </c>
      <c r="I9" s="27">
        <v>2484</v>
      </c>
      <c r="J9" s="27">
        <v>4767</v>
      </c>
      <c r="K9" s="27">
        <v>1184</v>
      </c>
      <c r="L9" s="27">
        <v>316</v>
      </c>
      <c r="M9" s="27">
        <v>258</v>
      </c>
      <c r="N9" s="27">
        <v>1757</v>
      </c>
      <c r="O9" s="27">
        <v>38</v>
      </c>
      <c r="P9" s="27">
        <v>1253</v>
      </c>
      <c r="Q9" s="27">
        <v>446</v>
      </c>
      <c r="R9" s="27">
        <v>4767</v>
      </c>
    </row>
    <row r="10" spans="1:18" x14ac:dyDescent="0.2">
      <c r="A10" s="24">
        <v>1999</v>
      </c>
      <c r="B10" s="27">
        <v>27</v>
      </c>
      <c r="C10" s="27">
        <v>2133</v>
      </c>
      <c r="D10" s="27">
        <v>1559</v>
      </c>
      <c r="E10" s="27">
        <v>1305</v>
      </c>
      <c r="F10" s="27">
        <v>3465</v>
      </c>
      <c r="G10" s="27">
        <v>2684</v>
      </c>
      <c r="H10" s="27">
        <v>525</v>
      </c>
      <c r="I10" s="27">
        <v>3209</v>
      </c>
      <c r="J10" s="27">
        <v>6674</v>
      </c>
      <c r="K10" s="27">
        <v>1639</v>
      </c>
      <c r="L10" s="27">
        <v>330</v>
      </c>
      <c r="M10" s="27">
        <v>539</v>
      </c>
      <c r="N10" s="27">
        <v>2628</v>
      </c>
      <c r="O10" s="27">
        <v>64</v>
      </c>
      <c r="P10" s="27">
        <v>1538</v>
      </c>
      <c r="Q10" s="27">
        <v>875</v>
      </c>
      <c r="R10" s="27">
        <v>6674</v>
      </c>
    </row>
    <row r="11" spans="1:18" x14ac:dyDescent="0.2">
      <c r="A11" s="24">
        <v>2000</v>
      </c>
      <c r="B11" s="27">
        <v>22</v>
      </c>
      <c r="C11" s="27">
        <v>2124</v>
      </c>
      <c r="D11" s="27">
        <v>2047</v>
      </c>
      <c r="E11" s="27">
        <v>1597</v>
      </c>
      <c r="F11" s="27">
        <v>3743</v>
      </c>
      <c r="G11" s="27">
        <v>3598</v>
      </c>
      <c r="H11" s="27">
        <v>383</v>
      </c>
      <c r="I11" s="27">
        <v>3981</v>
      </c>
      <c r="J11" s="27">
        <v>7724</v>
      </c>
      <c r="K11" s="27">
        <v>1495</v>
      </c>
      <c r="L11" s="27">
        <v>373</v>
      </c>
      <c r="M11" s="27">
        <v>226</v>
      </c>
      <c r="N11" s="27">
        <v>3897</v>
      </c>
      <c r="O11" s="27">
        <v>102</v>
      </c>
      <c r="P11" s="27">
        <v>1733</v>
      </c>
      <c r="Q11" s="27">
        <v>1086</v>
      </c>
      <c r="R11" s="27">
        <v>7724</v>
      </c>
    </row>
    <row r="12" spans="1:18" x14ac:dyDescent="0.2">
      <c r="A12" s="24">
        <v>2001</v>
      </c>
      <c r="B12" s="27">
        <v>3</v>
      </c>
      <c r="C12" s="27">
        <v>1635</v>
      </c>
      <c r="D12" s="27">
        <v>1569</v>
      </c>
      <c r="E12" s="27">
        <v>491</v>
      </c>
      <c r="F12" s="27">
        <v>2129</v>
      </c>
      <c r="G12" s="27">
        <v>2516</v>
      </c>
      <c r="H12" s="27">
        <v>757</v>
      </c>
      <c r="I12" s="27">
        <v>3273</v>
      </c>
      <c r="J12" s="27">
        <v>5402</v>
      </c>
      <c r="K12" s="27">
        <v>1351</v>
      </c>
      <c r="L12" s="27">
        <v>353</v>
      </c>
      <c r="M12" s="27">
        <v>187</v>
      </c>
      <c r="N12" s="27">
        <v>2299</v>
      </c>
      <c r="O12" s="27">
        <v>39</v>
      </c>
      <c r="P12" s="27">
        <v>1212</v>
      </c>
      <c r="Q12" s="27">
        <v>690</v>
      </c>
      <c r="R12" s="27">
        <v>5389</v>
      </c>
    </row>
    <row r="13" spans="1:18" x14ac:dyDescent="0.2">
      <c r="A13" s="24">
        <v>2002</v>
      </c>
      <c r="B13" s="27">
        <v>26</v>
      </c>
      <c r="C13" s="27">
        <v>1465</v>
      </c>
      <c r="D13" s="27">
        <v>1070</v>
      </c>
      <c r="E13" s="27">
        <v>533</v>
      </c>
      <c r="F13" s="27">
        <v>2024</v>
      </c>
      <c r="G13" s="27">
        <v>2295</v>
      </c>
      <c r="H13" s="27">
        <v>613</v>
      </c>
      <c r="I13" s="27">
        <v>2908</v>
      </c>
      <c r="J13" s="27">
        <v>4932</v>
      </c>
      <c r="K13" s="27">
        <v>1102</v>
      </c>
      <c r="L13" s="27">
        <v>292</v>
      </c>
      <c r="M13" s="27">
        <v>114</v>
      </c>
      <c r="N13" s="27">
        <v>2330</v>
      </c>
      <c r="O13" s="27">
        <v>80</v>
      </c>
      <c r="P13" s="27">
        <v>1094</v>
      </c>
      <c r="Q13" s="27">
        <v>569</v>
      </c>
      <c r="R13" s="27">
        <v>4932</v>
      </c>
    </row>
    <row r="14" spans="1:18" x14ac:dyDescent="0.2">
      <c r="A14" s="24">
        <v>2003</v>
      </c>
      <c r="B14" s="27">
        <v>74</v>
      </c>
      <c r="C14" s="27">
        <v>1259</v>
      </c>
      <c r="D14" s="27">
        <v>1062</v>
      </c>
      <c r="E14" s="27">
        <v>601</v>
      </c>
      <c r="F14" s="27">
        <v>1935</v>
      </c>
      <c r="G14" s="27">
        <v>1997</v>
      </c>
      <c r="H14" s="27">
        <v>630</v>
      </c>
      <c r="I14" s="27">
        <v>2627</v>
      </c>
      <c r="J14" s="27">
        <v>4561</v>
      </c>
      <c r="K14" s="27">
        <v>1041</v>
      </c>
      <c r="L14" s="27">
        <v>431</v>
      </c>
      <c r="M14" s="27">
        <v>171</v>
      </c>
      <c r="N14" s="27">
        <v>2166</v>
      </c>
      <c r="O14" s="27">
        <v>147</v>
      </c>
      <c r="P14" s="27">
        <v>751</v>
      </c>
      <c r="Q14" s="27">
        <v>477</v>
      </c>
      <c r="R14" s="27">
        <v>4561</v>
      </c>
    </row>
    <row r="15" spans="1:18" x14ac:dyDescent="0.2">
      <c r="A15" s="24">
        <v>2004</v>
      </c>
      <c r="B15" s="27">
        <v>1282</v>
      </c>
      <c r="C15" s="27">
        <v>1456</v>
      </c>
      <c r="D15" s="27">
        <v>1396</v>
      </c>
      <c r="E15" s="27">
        <v>712</v>
      </c>
      <c r="F15" s="27">
        <v>3451</v>
      </c>
      <c r="G15" s="27">
        <v>3424</v>
      </c>
      <c r="H15" s="27">
        <v>517</v>
      </c>
      <c r="I15" s="27">
        <v>3942</v>
      </c>
      <c r="J15" s="27">
        <v>7392</v>
      </c>
      <c r="K15" s="27">
        <v>1777</v>
      </c>
      <c r="L15" s="27">
        <v>425</v>
      </c>
      <c r="M15" s="27">
        <v>266</v>
      </c>
      <c r="N15" s="27">
        <v>3783</v>
      </c>
      <c r="O15" s="27">
        <v>168</v>
      </c>
      <c r="P15" s="27">
        <v>1142</v>
      </c>
      <c r="Q15" s="27">
        <v>451</v>
      </c>
      <c r="R15" s="27">
        <v>7392</v>
      </c>
    </row>
    <row r="16" spans="1:18" x14ac:dyDescent="0.2">
      <c r="A16" s="24">
        <v>2005</v>
      </c>
      <c r="B16" s="27">
        <v>1036</v>
      </c>
      <c r="C16" s="27">
        <v>1407</v>
      </c>
      <c r="D16" s="27">
        <v>1335</v>
      </c>
      <c r="E16" s="27">
        <v>564</v>
      </c>
      <c r="F16" s="27">
        <v>3006</v>
      </c>
      <c r="G16" s="27">
        <v>3581</v>
      </c>
      <c r="H16" s="27">
        <v>497</v>
      </c>
      <c r="I16" s="27">
        <v>4078</v>
      </c>
      <c r="J16" s="27">
        <v>7210</v>
      </c>
      <c r="K16" s="27">
        <v>1370</v>
      </c>
      <c r="L16" s="27">
        <v>388</v>
      </c>
      <c r="M16" s="27">
        <v>332</v>
      </c>
      <c r="N16" s="27">
        <v>3686</v>
      </c>
      <c r="O16" s="27">
        <v>194</v>
      </c>
      <c r="P16" s="27">
        <v>1434</v>
      </c>
      <c r="Q16" s="27">
        <v>386</v>
      </c>
      <c r="R16" s="27">
        <v>7210</v>
      </c>
    </row>
    <row r="17" spans="1:18" x14ac:dyDescent="0.2">
      <c r="A17" s="24">
        <v>2006</v>
      </c>
      <c r="B17" s="27">
        <v>1321</v>
      </c>
      <c r="C17" s="27">
        <v>1571</v>
      </c>
      <c r="D17" s="27">
        <v>1469</v>
      </c>
      <c r="E17" s="27">
        <v>1060</v>
      </c>
      <c r="F17" s="27">
        <v>3952</v>
      </c>
      <c r="G17" s="27">
        <v>3525</v>
      </c>
      <c r="H17" s="27">
        <v>721</v>
      </c>
      <c r="I17" s="27">
        <v>4246</v>
      </c>
      <c r="J17" s="27">
        <v>8197</v>
      </c>
      <c r="K17" s="27">
        <v>2255</v>
      </c>
      <c r="L17" s="27">
        <v>451</v>
      </c>
      <c r="M17" s="27">
        <v>651</v>
      </c>
      <c r="N17" s="27">
        <v>3713</v>
      </c>
      <c r="O17" s="27">
        <v>141</v>
      </c>
      <c r="P17" s="27">
        <v>1128</v>
      </c>
      <c r="Q17" s="27">
        <v>396</v>
      </c>
      <c r="R17" s="27">
        <v>8197</v>
      </c>
    </row>
    <row r="18" spans="1:18" x14ac:dyDescent="0.2">
      <c r="A18" s="24">
        <v>2007</v>
      </c>
      <c r="B18" s="27">
        <v>1164</v>
      </c>
      <c r="C18" s="27">
        <v>1710</v>
      </c>
      <c r="D18" s="27">
        <v>1599</v>
      </c>
      <c r="E18" s="27">
        <v>1025</v>
      </c>
      <c r="F18" s="27">
        <v>3899</v>
      </c>
      <c r="G18" s="27">
        <v>3621</v>
      </c>
      <c r="H18" s="27">
        <v>1528</v>
      </c>
      <c r="I18" s="27">
        <v>5149</v>
      </c>
      <c r="J18" s="27">
        <v>9048</v>
      </c>
      <c r="K18" s="27">
        <v>2859</v>
      </c>
      <c r="L18" s="27">
        <v>717</v>
      </c>
      <c r="M18" s="27">
        <v>605</v>
      </c>
      <c r="N18" s="27">
        <v>3815</v>
      </c>
      <c r="O18" s="27">
        <v>87</v>
      </c>
      <c r="P18" s="27">
        <v>1052</v>
      </c>
      <c r="Q18" s="27">
        <v>394</v>
      </c>
      <c r="R18" s="27">
        <v>9048</v>
      </c>
    </row>
    <row r="19" spans="1:18" x14ac:dyDescent="0.2">
      <c r="A19" s="24">
        <v>2008</v>
      </c>
      <c r="B19" s="27">
        <v>1086</v>
      </c>
      <c r="C19" s="27">
        <v>1273</v>
      </c>
      <c r="D19" s="27">
        <v>1164</v>
      </c>
      <c r="E19" s="27">
        <v>1300</v>
      </c>
      <c r="F19" s="27">
        <v>3659</v>
      </c>
      <c r="G19" s="27">
        <v>3402</v>
      </c>
      <c r="H19" s="27">
        <v>1136</v>
      </c>
      <c r="I19" s="27">
        <v>4538</v>
      </c>
      <c r="J19" s="27">
        <v>8197</v>
      </c>
      <c r="K19" s="27">
        <v>2332</v>
      </c>
      <c r="L19" s="27">
        <v>537</v>
      </c>
      <c r="M19" s="27">
        <v>593</v>
      </c>
      <c r="N19" s="27">
        <v>3835</v>
      </c>
      <c r="O19" s="27">
        <v>97</v>
      </c>
      <c r="P19" s="27">
        <v>900</v>
      </c>
      <c r="Q19" s="27">
        <v>346</v>
      </c>
      <c r="R19" s="27">
        <v>8197</v>
      </c>
    </row>
    <row r="20" spans="1:18" x14ac:dyDescent="0.2">
      <c r="A20" s="29">
        <v>2009</v>
      </c>
      <c r="B20" s="28">
        <v>51</v>
      </c>
      <c r="C20" s="28">
        <v>1025</v>
      </c>
      <c r="D20" s="28">
        <v>913</v>
      </c>
      <c r="E20" s="28">
        <v>1147</v>
      </c>
      <c r="F20" s="28">
        <v>2224</v>
      </c>
      <c r="G20" s="28">
        <v>3199</v>
      </c>
      <c r="H20" s="28">
        <v>605</v>
      </c>
      <c r="I20" s="28">
        <v>3804</v>
      </c>
      <c r="J20" s="28">
        <v>6028</v>
      </c>
      <c r="K20" s="28">
        <v>1903</v>
      </c>
      <c r="L20" s="28">
        <v>388</v>
      </c>
      <c r="M20" s="28">
        <v>326</v>
      </c>
      <c r="N20" s="28">
        <v>2690</v>
      </c>
      <c r="O20" s="28">
        <v>66</v>
      </c>
      <c r="P20" s="28">
        <v>720</v>
      </c>
      <c r="Q20" s="28">
        <v>202</v>
      </c>
      <c r="R20" s="28">
        <v>6028</v>
      </c>
    </row>
    <row r="21" spans="1:18" x14ac:dyDescent="0.2">
      <c r="A21" s="24">
        <v>2010</v>
      </c>
      <c r="B21" s="27">
        <v>49</v>
      </c>
      <c r="C21" s="27">
        <v>1006</v>
      </c>
      <c r="D21" s="27">
        <v>915</v>
      </c>
      <c r="E21" s="27">
        <v>1405</v>
      </c>
      <c r="F21" s="27">
        <v>2461</v>
      </c>
      <c r="G21" s="27">
        <v>2875</v>
      </c>
      <c r="H21" s="27">
        <v>659</v>
      </c>
      <c r="I21" s="27">
        <v>3535</v>
      </c>
      <c r="J21" s="27">
        <v>5996</v>
      </c>
      <c r="K21" s="27">
        <v>2038</v>
      </c>
      <c r="L21" s="27">
        <v>392</v>
      </c>
      <c r="M21" s="27">
        <v>428</v>
      </c>
      <c r="N21" s="27">
        <v>2548</v>
      </c>
      <c r="O21" s="27">
        <v>52</v>
      </c>
      <c r="P21" s="27">
        <v>590</v>
      </c>
      <c r="Q21" s="27">
        <v>172</v>
      </c>
      <c r="R21" s="27">
        <v>5996</v>
      </c>
    </row>
    <row r="22" spans="1:18" x14ac:dyDescent="0.2">
      <c r="A22" s="24">
        <v>2011</v>
      </c>
      <c r="B22" s="27">
        <v>54</v>
      </c>
      <c r="C22" s="27">
        <v>1317</v>
      </c>
      <c r="D22" s="27">
        <v>1263</v>
      </c>
      <c r="E22" s="27">
        <v>1390</v>
      </c>
      <c r="F22" s="27">
        <v>2761</v>
      </c>
      <c r="G22" s="27">
        <v>2704</v>
      </c>
      <c r="H22" s="27">
        <v>588</v>
      </c>
      <c r="I22" s="27">
        <v>3292</v>
      </c>
      <c r="J22" s="27">
        <v>6053</v>
      </c>
      <c r="K22" s="27">
        <v>1811</v>
      </c>
      <c r="L22" s="27">
        <v>413</v>
      </c>
      <c r="M22" s="27">
        <v>498</v>
      </c>
      <c r="N22" s="27">
        <v>2765</v>
      </c>
      <c r="O22" s="27">
        <v>61</v>
      </c>
      <c r="P22" s="27">
        <v>566</v>
      </c>
      <c r="Q22" s="27">
        <v>144</v>
      </c>
      <c r="R22" s="27">
        <v>6053</v>
      </c>
    </row>
    <row r="23" spans="1:18" x14ac:dyDescent="0.2">
      <c r="A23" s="24">
        <v>2012</v>
      </c>
      <c r="B23" s="27">
        <v>44</v>
      </c>
      <c r="C23" s="27">
        <v>1067</v>
      </c>
      <c r="D23" s="27">
        <v>1031</v>
      </c>
      <c r="E23" s="27">
        <v>1569</v>
      </c>
      <c r="F23" s="27">
        <v>2680</v>
      </c>
      <c r="G23" s="27">
        <v>2874</v>
      </c>
      <c r="H23" s="27">
        <v>417</v>
      </c>
      <c r="I23" s="27">
        <v>3291</v>
      </c>
      <c r="J23" s="27">
        <v>5972</v>
      </c>
      <c r="K23" s="27">
        <v>1896</v>
      </c>
      <c r="L23" s="27">
        <v>366</v>
      </c>
      <c r="M23" s="27">
        <v>527</v>
      </c>
      <c r="N23" s="27">
        <v>2765</v>
      </c>
      <c r="O23" s="27">
        <v>54</v>
      </c>
      <c r="P23" s="27">
        <v>418</v>
      </c>
      <c r="Q23" s="27">
        <v>108</v>
      </c>
      <c r="R23" s="27">
        <v>5972</v>
      </c>
    </row>
    <row r="24" spans="1:18" x14ac:dyDescent="0.2">
      <c r="A24" s="26">
        <v>2013</v>
      </c>
      <c r="B24" s="25">
        <v>28</v>
      </c>
      <c r="C24" s="25">
        <v>1215</v>
      </c>
      <c r="D24" s="25">
        <v>1179</v>
      </c>
      <c r="E24" s="25">
        <v>1336</v>
      </c>
      <c r="F24" s="25">
        <v>2580</v>
      </c>
      <c r="G24" s="25">
        <v>3359</v>
      </c>
      <c r="H24" s="25">
        <v>512</v>
      </c>
      <c r="I24" s="25">
        <v>3872</v>
      </c>
      <c r="J24" s="25">
        <v>6452</v>
      </c>
      <c r="K24" s="25">
        <v>1997</v>
      </c>
      <c r="L24" s="25">
        <v>333</v>
      </c>
      <c r="M24" s="25">
        <v>478</v>
      </c>
      <c r="N24" s="25">
        <v>2523</v>
      </c>
      <c r="O24" s="25">
        <v>68</v>
      </c>
      <c r="P24" s="25">
        <v>1121</v>
      </c>
      <c r="Q24" s="25">
        <v>132</v>
      </c>
      <c r="R24" s="25">
        <v>6452</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8.5703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6" ht="15" x14ac:dyDescent="0.25">
      <c r="A1" s="53" t="s">
        <v>462</v>
      </c>
    </row>
    <row r="3" spans="1:16" s="29" customFormat="1" ht="12.75" customHeight="1" x14ac:dyDescent="0.2">
      <c r="A3" s="206" t="s">
        <v>396</v>
      </c>
      <c r="B3" s="203" t="str">
        <f>Innehållsförteckning!D81</f>
        <v>Nyckeltal för delbranschen Lufttransport. Belopp i tusen kronor.</v>
      </c>
      <c r="C3" s="203"/>
      <c r="D3" s="203"/>
      <c r="E3" s="203"/>
      <c r="F3" s="203"/>
      <c r="G3" s="203"/>
      <c r="H3" s="203"/>
      <c r="I3" s="203"/>
      <c r="J3" s="203"/>
      <c r="K3" s="203"/>
      <c r="L3" s="203"/>
      <c r="M3" s="203"/>
      <c r="N3" s="203"/>
      <c r="O3" s="203"/>
      <c r="P3" s="203"/>
    </row>
    <row r="4" spans="1:16" ht="45" x14ac:dyDescent="0.2">
      <c r="A4" s="30" t="s">
        <v>58</v>
      </c>
      <c r="B4" s="166" t="s">
        <v>27</v>
      </c>
      <c r="C4" s="166" t="s">
        <v>125</v>
      </c>
      <c r="D4" s="166" t="s">
        <v>124</v>
      </c>
      <c r="E4" s="167" t="s">
        <v>123</v>
      </c>
      <c r="F4" s="166" t="s">
        <v>28</v>
      </c>
      <c r="G4" s="166" t="s">
        <v>122</v>
      </c>
      <c r="H4" s="166" t="s">
        <v>121</v>
      </c>
      <c r="I4" s="46" t="s">
        <v>120</v>
      </c>
      <c r="J4" s="46" t="s">
        <v>29</v>
      </c>
      <c r="K4" s="168" t="s">
        <v>26</v>
      </c>
      <c r="L4" s="168" t="s">
        <v>119</v>
      </c>
      <c r="M4" s="166" t="s">
        <v>118</v>
      </c>
      <c r="N4" s="168" t="s">
        <v>117</v>
      </c>
      <c r="O4" s="166" t="s">
        <v>116</v>
      </c>
      <c r="P4" s="166" t="s">
        <v>115</v>
      </c>
    </row>
    <row r="5" spans="1:16" x14ac:dyDescent="0.2">
      <c r="A5" s="24">
        <v>1997</v>
      </c>
      <c r="B5" s="156">
        <v>6.9151478799999999E-2</v>
      </c>
      <c r="C5" s="156">
        <v>0.15815675439999999</v>
      </c>
      <c r="D5" s="156">
        <v>2.56513238E-2</v>
      </c>
      <c r="E5" s="37">
        <v>2.0460440367000001</v>
      </c>
      <c r="F5" s="156">
        <v>-2.2059900000000001E-3</v>
      </c>
      <c r="G5" s="156">
        <v>3.5202768299999999E-2</v>
      </c>
      <c r="H5" s="156">
        <v>4.6884222900000001E-2</v>
      </c>
      <c r="I5" s="27">
        <v>2579</v>
      </c>
      <c r="J5" s="27">
        <v>474</v>
      </c>
      <c r="K5" s="157">
        <v>0.32829466280000003</v>
      </c>
      <c r="L5" s="157">
        <v>1.4749413447999999</v>
      </c>
      <c r="M5" s="156">
        <v>8.6091060900000002E-2</v>
      </c>
      <c r="N5" s="199" t="s">
        <v>88</v>
      </c>
      <c r="O5" s="199" t="s">
        <v>88</v>
      </c>
      <c r="P5" s="199" t="s">
        <v>88</v>
      </c>
    </row>
    <row r="6" spans="1:16" x14ac:dyDescent="0.2">
      <c r="A6" s="24">
        <v>1998</v>
      </c>
      <c r="B6" s="156">
        <v>3.2055899499999999E-2</v>
      </c>
      <c r="C6" s="156">
        <v>4.1866159700000002E-2</v>
      </c>
      <c r="D6" s="156">
        <v>2.2480055799999999E-2</v>
      </c>
      <c r="E6" s="37">
        <v>2.3776801462999999</v>
      </c>
      <c r="F6" s="156">
        <v>6.5750390000000004E-3</v>
      </c>
      <c r="G6" s="156">
        <v>8.4343317000000004E-3</v>
      </c>
      <c r="H6" s="156">
        <v>2.18129317E-2</v>
      </c>
      <c r="I6" s="27">
        <v>2281</v>
      </c>
      <c r="J6" s="27">
        <v>489</v>
      </c>
      <c r="K6" s="157">
        <v>0.29606118889999999</v>
      </c>
      <c r="L6" s="157">
        <v>1.4695823560000001</v>
      </c>
      <c r="M6" s="156">
        <v>0.10381964320000001</v>
      </c>
      <c r="N6" s="157">
        <v>1.3406351268000001</v>
      </c>
      <c r="O6" s="156">
        <v>6.1975086399999997E-2</v>
      </c>
      <c r="P6" s="156">
        <v>0.2005473026</v>
      </c>
    </row>
    <row r="7" spans="1:16" x14ac:dyDescent="0.2">
      <c r="A7" s="24">
        <v>1999</v>
      </c>
      <c r="B7" s="156">
        <v>-4.7285169999999998E-3</v>
      </c>
      <c r="C7" s="156">
        <v>-0.281325612</v>
      </c>
      <c r="D7" s="156">
        <v>0.1130858663</v>
      </c>
      <c r="E7" s="37">
        <v>2.5567203179</v>
      </c>
      <c r="F7" s="156">
        <v>-2.5288462000000001E-2</v>
      </c>
      <c r="G7" s="156">
        <v>-6.2331013999999997E-2</v>
      </c>
      <c r="H7" s="156">
        <v>-3.7262300000000001E-3</v>
      </c>
      <c r="I7" s="27">
        <v>2480</v>
      </c>
      <c r="J7" s="27">
        <v>455</v>
      </c>
      <c r="K7" s="157">
        <v>0.28115789569999999</v>
      </c>
      <c r="L7" s="157">
        <v>1.2689817228</v>
      </c>
      <c r="M7" s="156">
        <v>6.8649084999999999E-2</v>
      </c>
      <c r="N7" s="157">
        <v>1.1608955080000001</v>
      </c>
      <c r="O7" s="156">
        <v>0.20882314739999999</v>
      </c>
      <c r="P7" s="156">
        <v>0.1120156301</v>
      </c>
    </row>
    <row r="8" spans="1:16" x14ac:dyDescent="0.2">
      <c r="A8" s="24">
        <v>2000</v>
      </c>
      <c r="B8" s="156">
        <v>4.6730993800000002E-2</v>
      </c>
      <c r="C8" s="156">
        <v>0.2235555843</v>
      </c>
      <c r="D8" s="156">
        <v>2.6967356200000001E-2</v>
      </c>
      <c r="E8" s="37">
        <v>3.3803915467999999</v>
      </c>
      <c r="F8" s="156">
        <v>5.0767785999999999E-3</v>
      </c>
      <c r="G8" s="156">
        <v>4.4168836500000003E-2</v>
      </c>
      <c r="H8" s="156">
        <v>4.0443467699999999E-2</v>
      </c>
      <c r="I8" s="27">
        <v>2560</v>
      </c>
      <c r="J8" s="27">
        <v>576</v>
      </c>
      <c r="K8" s="157">
        <v>0.22829009450000001</v>
      </c>
      <c r="L8" s="157">
        <v>1.1554645659</v>
      </c>
      <c r="M8" s="156">
        <v>9.3537592000000006E-3</v>
      </c>
      <c r="N8" s="157">
        <v>0.96803771890000001</v>
      </c>
      <c r="O8" s="156">
        <v>5.3829065000000002E-2</v>
      </c>
      <c r="P8" s="156">
        <v>2.0790629599999999E-2</v>
      </c>
    </row>
    <row r="9" spans="1:16" x14ac:dyDescent="0.2">
      <c r="A9" s="24">
        <v>2001</v>
      </c>
      <c r="B9" s="156">
        <v>3.6891800199999998E-2</v>
      </c>
      <c r="C9" s="156">
        <v>3.7807752999999999E-2</v>
      </c>
      <c r="D9" s="156">
        <v>3.4659406900000002E-2</v>
      </c>
      <c r="E9" s="37">
        <v>2.358097908</v>
      </c>
      <c r="F9" s="156">
        <v>1.3716245E-2</v>
      </c>
      <c r="G9" s="156">
        <v>6.5900625000000004E-3</v>
      </c>
      <c r="H9" s="156">
        <v>2.16453042E-2</v>
      </c>
      <c r="I9" s="27">
        <v>2786</v>
      </c>
      <c r="J9" s="27">
        <v>640</v>
      </c>
      <c r="K9" s="157">
        <v>0.29708095940000001</v>
      </c>
      <c r="L9" s="157">
        <v>1.7043789182</v>
      </c>
      <c r="M9" s="156">
        <v>0.1058050745</v>
      </c>
      <c r="N9" s="157">
        <v>1.3114602684000001</v>
      </c>
      <c r="O9" s="156">
        <v>3.1613084200000002E-2</v>
      </c>
      <c r="P9" s="156">
        <v>-5.1921974000000003E-2</v>
      </c>
    </row>
    <row r="10" spans="1:16" x14ac:dyDescent="0.2">
      <c r="A10" s="24">
        <v>2002</v>
      </c>
      <c r="B10" s="156">
        <v>-2.2818308999999998E-2</v>
      </c>
      <c r="C10" s="156">
        <v>-0.18153123700000001</v>
      </c>
      <c r="D10" s="156">
        <v>2.4809799300000001E-2</v>
      </c>
      <c r="E10" s="37">
        <v>2.7578592805</v>
      </c>
      <c r="F10" s="156">
        <v>-2.2083287E-2</v>
      </c>
      <c r="G10" s="156">
        <v>-2.7414969000000001E-2</v>
      </c>
      <c r="H10" s="156">
        <v>-1.294972E-2</v>
      </c>
      <c r="I10" s="27">
        <v>2767</v>
      </c>
      <c r="J10" s="27">
        <v>550</v>
      </c>
      <c r="K10" s="157">
        <v>0.26610895340000001</v>
      </c>
      <c r="L10" s="157">
        <v>1.7620697262</v>
      </c>
      <c r="M10" s="156">
        <v>6.6566176000000005E-2</v>
      </c>
      <c r="N10" s="157">
        <v>1.1611762176</v>
      </c>
      <c r="O10" s="156">
        <v>-5.6067013999999998E-2</v>
      </c>
      <c r="P10" s="156">
        <v>-4.9621785000000002E-2</v>
      </c>
    </row>
    <row r="11" spans="1:16" x14ac:dyDescent="0.2">
      <c r="A11" s="24">
        <v>2003</v>
      </c>
      <c r="B11" s="156">
        <v>1.42010869E-2</v>
      </c>
      <c r="C11" s="156">
        <v>-8.4714113999999993E-2</v>
      </c>
      <c r="D11" s="156">
        <v>5.3925134399999998E-2</v>
      </c>
      <c r="E11" s="37">
        <v>2.3742290489000002</v>
      </c>
      <c r="F11" s="156">
        <v>-2.0624700000000001E-4</v>
      </c>
      <c r="G11" s="156">
        <v>-1.2549934E-2</v>
      </c>
      <c r="H11" s="156">
        <v>7.0987491000000002E-3</v>
      </c>
      <c r="I11" s="27">
        <v>2710</v>
      </c>
      <c r="J11" s="27">
        <v>672</v>
      </c>
      <c r="K11" s="157">
        <v>0.29636399470000002</v>
      </c>
      <c r="L11" s="157">
        <v>2.0005055531</v>
      </c>
      <c r="M11" s="156">
        <v>5.04649431E-2</v>
      </c>
      <c r="N11" s="157">
        <v>1.1179854095999999</v>
      </c>
      <c r="O11" s="156">
        <v>4.9972786999999998E-2</v>
      </c>
      <c r="P11" s="156">
        <v>7.1951607799999998E-2</v>
      </c>
    </row>
    <row r="12" spans="1:16" x14ac:dyDescent="0.2">
      <c r="A12" s="24">
        <v>2004</v>
      </c>
      <c r="B12" s="156">
        <v>-1.1989361E-2</v>
      </c>
      <c r="C12" s="156">
        <v>-0.10032192400000001</v>
      </c>
      <c r="D12" s="156">
        <v>2.4777864699999999E-2</v>
      </c>
      <c r="E12" s="37">
        <v>2.5489295830000001</v>
      </c>
      <c r="F12" s="156">
        <v>-2.8674597E-2</v>
      </c>
      <c r="G12" s="156">
        <v>-1.8677551000000001E-2</v>
      </c>
      <c r="H12" s="156">
        <v>-7.9216830000000005E-3</v>
      </c>
      <c r="I12" s="27">
        <v>2342</v>
      </c>
      <c r="J12" s="27">
        <v>461</v>
      </c>
      <c r="K12" s="157">
        <v>0.2817751033</v>
      </c>
      <c r="L12" s="157">
        <v>1.5134864919</v>
      </c>
      <c r="M12" s="156">
        <v>1.41929971E-2</v>
      </c>
      <c r="N12" s="157">
        <v>0.99777316169999997</v>
      </c>
      <c r="O12" s="156">
        <v>0.22612818779999999</v>
      </c>
      <c r="P12" s="156">
        <v>0.4190674191</v>
      </c>
    </row>
    <row r="13" spans="1:16" x14ac:dyDescent="0.2">
      <c r="A13" s="24">
        <v>2005</v>
      </c>
      <c r="B13" s="156">
        <v>-9.4786018E-2</v>
      </c>
      <c r="C13" s="156">
        <v>-0.57035899099999998</v>
      </c>
      <c r="D13" s="156">
        <v>4.63578137E-2</v>
      </c>
      <c r="E13" s="37">
        <v>3.3713279800999998</v>
      </c>
      <c r="F13" s="156">
        <v>-5.7376057000000001E-2</v>
      </c>
      <c r="G13" s="156">
        <v>-5.4765488000000001E-2</v>
      </c>
      <c r="H13" s="156">
        <v>-3.9784723000000001E-2</v>
      </c>
      <c r="I13" s="27">
        <v>3919</v>
      </c>
      <c r="J13" s="27">
        <v>494</v>
      </c>
      <c r="K13" s="157">
        <v>0.22876343399999999</v>
      </c>
      <c r="L13" s="157">
        <v>2.3824727270000001</v>
      </c>
      <c r="M13" s="156">
        <v>2.2829295600000001E-2</v>
      </c>
      <c r="N13" s="157">
        <v>1.0579325919</v>
      </c>
      <c r="O13" s="156">
        <v>0.53539570650000001</v>
      </c>
      <c r="P13" s="156">
        <v>-8.2670572999999997E-2</v>
      </c>
    </row>
    <row r="14" spans="1:16" x14ac:dyDescent="0.2">
      <c r="A14" s="24">
        <v>2006</v>
      </c>
      <c r="B14" s="156">
        <v>2.6101410799999999E-2</v>
      </c>
      <c r="C14" s="156">
        <v>-4.4644505000000001E-2</v>
      </c>
      <c r="D14" s="156">
        <v>5.8564544199999999E-2</v>
      </c>
      <c r="E14" s="37">
        <v>2.1785408737999998</v>
      </c>
      <c r="F14" s="156">
        <v>4.8508036999999997E-3</v>
      </c>
      <c r="G14" s="156">
        <v>-6.2716949999999999E-3</v>
      </c>
      <c r="H14" s="156">
        <v>1.1654904000000001E-2</v>
      </c>
      <c r="I14" s="27">
        <v>4158</v>
      </c>
      <c r="J14" s="27">
        <v>813</v>
      </c>
      <c r="K14" s="157">
        <v>0.3146097658</v>
      </c>
      <c r="L14" s="157">
        <v>2.2395217345999998</v>
      </c>
      <c r="M14" s="156">
        <v>2.8996423699999999E-2</v>
      </c>
      <c r="N14" s="157">
        <v>1.1053578559999999</v>
      </c>
      <c r="O14" s="156">
        <v>6.8664734500000005E-2</v>
      </c>
      <c r="P14" s="156">
        <v>7.3009353999999999E-3</v>
      </c>
    </row>
    <row r="15" spans="1:16" x14ac:dyDescent="0.2">
      <c r="A15" s="24">
        <v>2007</v>
      </c>
      <c r="B15" s="156">
        <v>9.3737300300000007E-2</v>
      </c>
      <c r="C15" s="156">
        <v>0.22463512290000001</v>
      </c>
      <c r="D15" s="156">
        <v>1.5896418499999999E-2</v>
      </c>
      <c r="E15" s="37">
        <v>1.6810861307</v>
      </c>
      <c r="F15" s="156">
        <v>3.1354290899999998E-2</v>
      </c>
      <c r="G15" s="156">
        <v>3.8662587700000001E-2</v>
      </c>
      <c r="H15" s="156">
        <v>4.3255014699999997E-2</v>
      </c>
      <c r="I15" s="27">
        <v>4294</v>
      </c>
      <c r="J15" s="27">
        <v>965</v>
      </c>
      <c r="K15" s="157">
        <v>0.37298316850000002</v>
      </c>
      <c r="L15" s="157">
        <v>2.1670851584999999</v>
      </c>
      <c r="M15" s="156">
        <v>6.8001447399999998E-2</v>
      </c>
      <c r="N15" s="157">
        <v>1.3081505458</v>
      </c>
      <c r="O15" s="156">
        <v>6.8063336299999999E-2</v>
      </c>
      <c r="P15" s="156">
        <v>3.4201585499999999E-2</v>
      </c>
    </row>
    <row r="16" spans="1:16" x14ac:dyDescent="0.2">
      <c r="A16" s="24">
        <v>2008</v>
      </c>
      <c r="B16" s="156">
        <v>-2.1815946999999999E-2</v>
      </c>
      <c r="C16" s="156">
        <v>-0.130059499</v>
      </c>
      <c r="D16" s="156">
        <v>3.1904699699999997E-2</v>
      </c>
      <c r="E16" s="37">
        <v>2.0149750041000001</v>
      </c>
      <c r="F16" s="156">
        <v>-2.3681233999999999E-2</v>
      </c>
      <c r="G16" s="156">
        <v>-1.7120481E-2</v>
      </c>
      <c r="H16" s="156">
        <v>-8.6582800000000008E-3</v>
      </c>
      <c r="I16" s="27">
        <v>4283</v>
      </c>
      <c r="J16" s="27">
        <v>757</v>
      </c>
      <c r="K16" s="157">
        <v>0.33167770829999998</v>
      </c>
      <c r="L16" s="157">
        <v>2.5196627143999999</v>
      </c>
      <c r="M16" s="156">
        <v>3.4029146000000003E-2</v>
      </c>
      <c r="N16" s="157">
        <v>1.1328763387</v>
      </c>
      <c r="O16" s="156">
        <v>5.3401377999999999E-2</v>
      </c>
      <c r="P16" s="156">
        <v>5.6285589099999998E-2</v>
      </c>
    </row>
    <row r="17" spans="1:16" x14ac:dyDescent="0.2">
      <c r="A17" s="29">
        <v>2009</v>
      </c>
      <c r="B17" s="158">
        <v>9.0070813999999999E-2</v>
      </c>
      <c r="C17" s="158">
        <v>0.20531445749999999</v>
      </c>
      <c r="D17" s="158">
        <v>2.4758461900000001E-2</v>
      </c>
      <c r="E17" s="38">
        <v>1.7620864354000001</v>
      </c>
      <c r="F17" s="158">
        <v>3.1011564200000001E-2</v>
      </c>
      <c r="G17" s="158">
        <v>3.7063753200000001E-2</v>
      </c>
      <c r="H17" s="158">
        <v>4.4910843899999997E-2</v>
      </c>
      <c r="I17" s="28">
        <v>4275</v>
      </c>
      <c r="J17" s="28">
        <v>916</v>
      </c>
      <c r="K17" s="159">
        <v>0.36204515079999999</v>
      </c>
      <c r="L17" s="159">
        <v>2.0055471276999999</v>
      </c>
      <c r="M17" s="158">
        <v>9.2114410499999994E-2</v>
      </c>
      <c r="N17" s="159">
        <v>1.3418110000000001</v>
      </c>
      <c r="O17" s="158">
        <v>-0.414727448</v>
      </c>
      <c r="P17" s="158">
        <v>-0.41364296099999998</v>
      </c>
    </row>
    <row r="18" spans="1:16" x14ac:dyDescent="0.2">
      <c r="A18" s="24">
        <v>2010</v>
      </c>
      <c r="B18" s="156">
        <v>5.09409137E-2</v>
      </c>
      <c r="C18" s="156">
        <v>8.5636514499999997E-2</v>
      </c>
      <c r="D18" s="156">
        <v>2.9043054799999999E-2</v>
      </c>
      <c r="E18" s="37">
        <v>1.5843304978999999</v>
      </c>
      <c r="F18" s="156">
        <v>7.3502879000000004E-3</v>
      </c>
      <c r="G18" s="156">
        <v>1.8743974600000001E-2</v>
      </c>
      <c r="H18" s="156">
        <v>2.8814924700000001E-2</v>
      </c>
      <c r="I18" s="27">
        <v>3772</v>
      </c>
      <c r="J18" s="27">
        <v>841</v>
      </c>
      <c r="K18" s="157">
        <v>0.3869474128</v>
      </c>
      <c r="L18" s="157">
        <v>1.7678655861000001</v>
      </c>
      <c r="M18" s="156">
        <v>9.3054212400000003E-2</v>
      </c>
      <c r="N18" s="157">
        <v>1.3167097677999999</v>
      </c>
      <c r="O18" s="156">
        <v>-0.123147482</v>
      </c>
      <c r="P18" s="156">
        <v>-6.3649220000000003E-3</v>
      </c>
    </row>
    <row r="19" spans="1:16" x14ac:dyDescent="0.2">
      <c r="A19" s="24">
        <v>2011</v>
      </c>
      <c r="B19" s="156">
        <v>5.4543463E-2</v>
      </c>
      <c r="C19" s="156">
        <v>0.10157113650000001</v>
      </c>
      <c r="D19" s="156">
        <v>2.9407936799999999E-2</v>
      </c>
      <c r="E19" s="37">
        <v>1.8709077493999999</v>
      </c>
      <c r="F19" s="156">
        <v>1.3628232299999999E-2</v>
      </c>
      <c r="G19" s="156">
        <v>1.9930277600000001E-2</v>
      </c>
      <c r="H19" s="156">
        <v>3.0725926000000001E-2</v>
      </c>
      <c r="I19" s="27">
        <v>3944</v>
      </c>
      <c r="J19" s="27">
        <v>837</v>
      </c>
      <c r="K19" s="157">
        <v>0.34832188539999998</v>
      </c>
      <c r="L19" s="157">
        <v>1.7751609144</v>
      </c>
      <c r="M19" s="156">
        <v>4.9017986399999998E-2</v>
      </c>
      <c r="N19" s="157">
        <v>1.1327903428999999</v>
      </c>
      <c r="O19" s="156">
        <v>1.36428392E-2</v>
      </c>
      <c r="P19" s="156">
        <v>-3.0604981999999999E-2</v>
      </c>
    </row>
    <row r="20" spans="1:16" x14ac:dyDescent="0.2">
      <c r="A20" s="24">
        <v>2012</v>
      </c>
      <c r="B20" s="156">
        <v>6.8199427899999998E-2</v>
      </c>
      <c r="C20" s="156">
        <v>0.16438366439999999</v>
      </c>
      <c r="D20" s="156">
        <v>1.37393159E-2</v>
      </c>
      <c r="E20" s="37">
        <v>1.7661835268999999</v>
      </c>
      <c r="F20" s="156">
        <v>2.71734514E-2</v>
      </c>
      <c r="G20" s="156">
        <v>3.4848577800000002E-2</v>
      </c>
      <c r="H20" s="156">
        <v>3.9993381299999999E-2</v>
      </c>
      <c r="I20" s="27">
        <v>4326</v>
      </c>
      <c r="J20" s="27">
        <v>940</v>
      </c>
      <c r="K20" s="157">
        <v>0.36150891299999999</v>
      </c>
      <c r="L20" s="157">
        <v>1.7052678626</v>
      </c>
      <c r="M20" s="156">
        <v>5.1623911100000003E-2</v>
      </c>
      <c r="N20" s="157">
        <v>1.1436234782000001</v>
      </c>
      <c r="O20" s="156">
        <v>-5.2242208999999998E-2</v>
      </c>
      <c r="P20" s="156">
        <v>-0.13582966199999999</v>
      </c>
    </row>
    <row r="21" spans="1:16" x14ac:dyDescent="0.2">
      <c r="A21" s="26">
        <v>2013</v>
      </c>
      <c r="B21" s="160">
        <v>6.9873127899999998E-2</v>
      </c>
      <c r="C21" s="160">
        <v>0.15066730910000001</v>
      </c>
      <c r="D21" s="160">
        <v>2.6993887800000001E-2</v>
      </c>
      <c r="E21" s="34">
        <v>1.8841217962000001</v>
      </c>
      <c r="F21" s="160">
        <v>3.4620526200000001E-2</v>
      </c>
      <c r="G21" s="160">
        <v>3.1612965700000002E-2</v>
      </c>
      <c r="H21" s="160">
        <v>4.2283408600000003E-2</v>
      </c>
      <c r="I21" s="25">
        <v>4562</v>
      </c>
      <c r="J21" s="25">
        <v>996</v>
      </c>
      <c r="K21" s="161">
        <v>0.34672599520000003</v>
      </c>
      <c r="L21" s="161">
        <v>1.6524951577</v>
      </c>
      <c r="M21" s="160">
        <v>0.126500169</v>
      </c>
      <c r="N21" s="161">
        <v>1.4789392812</v>
      </c>
      <c r="O21" s="160">
        <v>4.6924641699999999E-2</v>
      </c>
      <c r="P21" s="160">
        <v>-7.2217499999999999E-3</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397</v>
      </c>
      <c r="B3" s="203" t="str">
        <f>Innehållsförteckning!D82</f>
        <v>Resultaträkning för delbranschen Järnvägstransport.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975</v>
      </c>
      <c r="C5" s="27">
        <v>3</v>
      </c>
      <c r="D5" s="27">
        <v>0</v>
      </c>
      <c r="E5" s="27">
        <v>-164</v>
      </c>
      <c r="F5" s="27">
        <v>-205</v>
      </c>
      <c r="G5" s="27">
        <v>-761</v>
      </c>
      <c r="H5" s="27">
        <v>-153</v>
      </c>
      <c r="I5" s="27">
        <v>5</v>
      </c>
      <c r="J5" s="27">
        <v>-25</v>
      </c>
      <c r="K5" s="27">
        <v>-172</v>
      </c>
      <c r="L5" s="27">
        <v>47</v>
      </c>
      <c r="M5" s="27">
        <v>0</v>
      </c>
      <c r="N5" s="27">
        <v>-125</v>
      </c>
      <c r="O5" s="27">
        <v>18</v>
      </c>
      <c r="P5" s="27">
        <v>484</v>
      </c>
    </row>
    <row r="6" spans="1:16" x14ac:dyDescent="0.2">
      <c r="A6" s="24">
        <v>1998</v>
      </c>
      <c r="B6" s="27">
        <v>994</v>
      </c>
      <c r="C6" s="27">
        <v>3</v>
      </c>
      <c r="D6" s="27">
        <v>1</v>
      </c>
      <c r="E6" s="27">
        <v>-180</v>
      </c>
      <c r="F6" s="27">
        <v>-85</v>
      </c>
      <c r="G6" s="27">
        <v>-743</v>
      </c>
      <c r="H6" s="27">
        <v>-9</v>
      </c>
      <c r="I6" s="27">
        <v>5</v>
      </c>
      <c r="J6" s="27">
        <v>-14</v>
      </c>
      <c r="K6" s="27">
        <v>-17</v>
      </c>
      <c r="L6" s="27">
        <v>99</v>
      </c>
      <c r="M6" s="27">
        <v>-3</v>
      </c>
      <c r="N6" s="27">
        <v>78</v>
      </c>
      <c r="O6" s="27">
        <v>17</v>
      </c>
      <c r="P6" s="27">
        <v>505</v>
      </c>
    </row>
    <row r="7" spans="1:16" x14ac:dyDescent="0.2">
      <c r="A7" s="24">
        <v>1999</v>
      </c>
      <c r="B7" s="27">
        <v>1190</v>
      </c>
      <c r="C7" s="27">
        <v>6</v>
      </c>
      <c r="D7" s="27">
        <v>94</v>
      </c>
      <c r="E7" s="27">
        <v>-289</v>
      </c>
      <c r="F7" s="27">
        <v>-112</v>
      </c>
      <c r="G7" s="27">
        <v>-941</v>
      </c>
      <c r="H7" s="27">
        <v>-54</v>
      </c>
      <c r="I7" s="27">
        <v>17</v>
      </c>
      <c r="J7" s="27">
        <v>-32</v>
      </c>
      <c r="K7" s="27">
        <v>-69</v>
      </c>
      <c r="L7" s="27">
        <v>28</v>
      </c>
      <c r="M7" s="27">
        <v>-7</v>
      </c>
      <c r="N7" s="27">
        <v>-47</v>
      </c>
      <c r="O7" s="27">
        <v>19</v>
      </c>
      <c r="P7" s="27">
        <v>739</v>
      </c>
    </row>
    <row r="8" spans="1:16" x14ac:dyDescent="0.2">
      <c r="A8" s="24">
        <v>2000</v>
      </c>
      <c r="B8" s="27">
        <v>1527</v>
      </c>
      <c r="C8" s="27">
        <v>25</v>
      </c>
      <c r="D8" s="27">
        <v>14</v>
      </c>
      <c r="E8" s="27">
        <v>-327</v>
      </c>
      <c r="F8" s="27">
        <v>-156</v>
      </c>
      <c r="G8" s="27">
        <v>-1126</v>
      </c>
      <c r="H8" s="27">
        <v>-44</v>
      </c>
      <c r="I8" s="27">
        <v>20</v>
      </c>
      <c r="J8" s="27">
        <v>-86</v>
      </c>
      <c r="K8" s="27">
        <v>-111</v>
      </c>
      <c r="L8" s="27">
        <v>-17</v>
      </c>
      <c r="M8" s="27">
        <v>1</v>
      </c>
      <c r="N8" s="27">
        <v>-127</v>
      </c>
      <c r="O8" s="27">
        <v>17</v>
      </c>
      <c r="P8" s="27">
        <v>796</v>
      </c>
    </row>
    <row r="9" spans="1:16" x14ac:dyDescent="0.2">
      <c r="A9" s="24">
        <v>2001</v>
      </c>
      <c r="B9" s="27">
        <v>11907</v>
      </c>
      <c r="C9" s="27">
        <v>18</v>
      </c>
      <c r="D9" s="27">
        <v>-41</v>
      </c>
      <c r="E9" s="27">
        <v>-3021</v>
      </c>
      <c r="F9" s="27">
        <v>-704</v>
      </c>
      <c r="G9" s="27">
        <v>-8009</v>
      </c>
      <c r="H9" s="27">
        <v>150</v>
      </c>
      <c r="I9" s="27">
        <v>282</v>
      </c>
      <c r="J9" s="27">
        <v>-814</v>
      </c>
      <c r="K9" s="27">
        <v>-382</v>
      </c>
      <c r="L9" s="27">
        <v>-39</v>
      </c>
      <c r="M9" s="27">
        <v>-37</v>
      </c>
      <c r="N9" s="27">
        <v>-458</v>
      </c>
      <c r="O9" s="27">
        <v>23</v>
      </c>
      <c r="P9" s="27">
        <v>7389</v>
      </c>
    </row>
    <row r="10" spans="1:16" x14ac:dyDescent="0.2">
      <c r="A10" s="24">
        <v>2002</v>
      </c>
      <c r="B10" s="27">
        <v>13086</v>
      </c>
      <c r="C10" s="27">
        <v>30</v>
      </c>
      <c r="D10" s="27">
        <v>-891</v>
      </c>
      <c r="E10" s="27">
        <v>-3957</v>
      </c>
      <c r="F10" s="27">
        <v>-817</v>
      </c>
      <c r="G10" s="27">
        <v>-8209</v>
      </c>
      <c r="H10" s="27">
        <v>-759</v>
      </c>
      <c r="I10" s="27">
        <v>234</v>
      </c>
      <c r="J10" s="27">
        <v>-818</v>
      </c>
      <c r="K10" s="27">
        <v>-1344</v>
      </c>
      <c r="L10" s="27">
        <v>-3</v>
      </c>
      <c r="M10" s="27">
        <v>-84</v>
      </c>
      <c r="N10" s="27">
        <v>-1431</v>
      </c>
      <c r="O10" s="27">
        <v>21</v>
      </c>
      <c r="P10" s="27">
        <v>8292</v>
      </c>
    </row>
    <row r="11" spans="1:16" x14ac:dyDescent="0.2">
      <c r="A11" s="24">
        <v>2003</v>
      </c>
      <c r="B11" s="27">
        <v>13457</v>
      </c>
      <c r="C11" s="27">
        <v>51</v>
      </c>
      <c r="D11" s="27">
        <v>-83</v>
      </c>
      <c r="E11" s="27">
        <v>-3603</v>
      </c>
      <c r="F11" s="27">
        <v>-894</v>
      </c>
      <c r="G11" s="27">
        <v>-8713</v>
      </c>
      <c r="H11" s="27">
        <v>215</v>
      </c>
      <c r="I11" s="27">
        <v>208</v>
      </c>
      <c r="J11" s="27">
        <v>-685</v>
      </c>
      <c r="K11" s="27">
        <v>-262</v>
      </c>
      <c r="L11" s="27">
        <v>-235</v>
      </c>
      <c r="M11" s="27">
        <v>71</v>
      </c>
      <c r="N11" s="27">
        <v>-427</v>
      </c>
      <c r="O11" s="27">
        <v>21</v>
      </c>
      <c r="P11" s="27">
        <v>7832</v>
      </c>
    </row>
    <row r="12" spans="1:16" x14ac:dyDescent="0.2">
      <c r="A12" s="24">
        <v>2004</v>
      </c>
      <c r="B12" s="27">
        <v>13031</v>
      </c>
      <c r="C12" s="27">
        <v>461</v>
      </c>
      <c r="D12" s="27">
        <v>0</v>
      </c>
      <c r="E12" s="27">
        <v>-3500</v>
      </c>
      <c r="F12" s="27">
        <v>-868</v>
      </c>
      <c r="G12" s="27">
        <v>-8561</v>
      </c>
      <c r="H12" s="27">
        <v>563</v>
      </c>
      <c r="I12" s="27">
        <v>134</v>
      </c>
      <c r="J12" s="27">
        <v>-551</v>
      </c>
      <c r="K12" s="27">
        <v>146</v>
      </c>
      <c r="L12" s="27">
        <v>16</v>
      </c>
      <c r="M12" s="27">
        <v>-2</v>
      </c>
      <c r="N12" s="27">
        <v>160</v>
      </c>
      <c r="O12" s="27">
        <v>22</v>
      </c>
      <c r="P12" s="27">
        <v>7595</v>
      </c>
    </row>
    <row r="13" spans="1:16" x14ac:dyDescent="0.2">
      <c r="A13" s="24">
        <v>2005</v>
      </c>
      <c r="B13" s="27">
        <v>13268</v>
      </c>
      <c r="C13" s="27">
        <v>103</v>
      </c>
      <c r="D13" s="27">
        <v>0</v>
      </c>
      <c r="E13" s="27">
        <v>-3340</v>
      </c>
      <c r="F13" s="27">
        <v>-895</v>
      </c>
      <c r="G13" s="27">
        <v>-8146</v>
      </c>
      <c r="H13" s="27">
        <v>991</v>
      </c>
      <c r="I13" s="27">
        <v>95</v>
      </c>
      <c r="J13" s="27">
        <v>-436</v>
      </c>
      <c r="K13" s="27">
        <v>650</v>
      </c>
      <c r="L13" s="27">
        <v>-167</v>
      </c>
      <c r="M13" s="27">
        <v>897</v>
      </c>
      <c r="N13" s="27">
        <v>1381</v>
      </c>
      <c r="O13" s="27">
        <v>25</v>
      </c>
      <c r="P13" s="27">
        <v>7248</v>
      </c>
    </row>
    <row r="14" spans="1:16" x14ac:dyDescent="0.2">
      <c r="A14" s="24">
        <v>2006</v>
      </c>
      <c r="B14" s="27">
        <v>13928</v>
      </c>
      <c r="C14" s="27">
        <v>71</v>
      </c>
      <c r="D14" s="27">
        <v>0</v>
      </c>
      <c r="E14" s="27">
        <v>-3712</v>
      </c>
      <c r="F14" s="27">
        <v>-1114</v>
      </c>
      <c r="G14" s="27">
        <v>-8165</v>
      </c>
      <c r="H14" s="27">
        <v>1008</v>
      </c>
      <c r="I14" s="27">
        <v>250</v>
      </c>
      <c r="J14" s="27">
        <v>-408</v>
      </c>
      <c r="K14" s="27">
        <v>849</v>
      </c>
      <c r="L14" s="27">
        <v>-88</v>
      </c>
      <c r="M14" s="27">
        <v>-181</v>
      </c>
      <c r="N14" s="27">
        <v>579</v>
      </c>
      <c r="O14" s="27">
        <v>27</v>
      </c>
      <c r="P14" s="27">
        <v>7397</v>
      </c>
    </row>
    <row r="15" spans="1:16" x14ac:dyDescent="0.2">
      <c r="A15" s="24">
        <v>2007</v>
      </c>
      <c r="B15" s="27">
        <v>15117</v>
      </c>
      <c r="C15" s="27">
        <v>139</v>
      </c>
      <c r="D15" s="27">
        <v>0</v>
      </c>
      <c r="E15" s="27">
        <v>-3963</v>
      </c>
      <c r="F15" s="27">
        <v>-985</v>
      </c>
      <c r="G15" s="27">
        <v>-9038</v>
      </c>
      <c r="H15" s="27">
        <v>1269</v>
      </c>
      <c r="I15" s="27">
        <v>181</v>
      </c>
      <c r="J15" s="27">
        <v>-454</v>
      </c>
      <c r="K15" s="27">
        <v>996</v>
      </c>
      <c r="L15" s="27">
        <v>-136</v>
      </c>
      <c r="M15" s="27">
        <v>-129</v>
      </c>
      <c r="N15" s="27">
        <v>732</v>
      </c>
      <c r="O15" s="27">
        <v>31</v>
      </c>
      <c r="P15" s="27">
        <v>7702</v>
      </c>
    </row>
    <row r="16" spans="1:16" x14ac:dyDescent="0.2">
      <c r="A16" s="24">
        <v>2008</v>
      </c>
      <c r="B16" s="27">
        <v>16610</v>
      </c>
      <c r="C16" s="27">
        <v>78</v>
      </c>
      <c r="D16" s="27">
        <v>0</v>
      </c>
      <c r="E16" s="27">
        <v>-4418</v>
      </c>
      <c r="F16" s="27">
        <v>-1039</v>
      </c>
      <c r="G16" s="27">
        <v>-10132</v>
      </c>
      <c r="H16" s="27">
        <v>1099</v>
      </c>
      <c r="I16" s="27">
        <v>212</v>
      </c>
      <c r="J16" s="27">
        <v>-547</v>
      </c>
      <c r="K16" s="27">
        <v>765</v>
      </c>
      <c r="L16" s="27">
        <v>-138</v>
      </c>
      <c r="M16" s="27">
        <v>-207</v>
      </c>
      <c r="N16" s="27">
        <v>420</v>
      </c>
      <c r="O16" s="27">
        <v>32</v>
      </c>
      <c r="P16" s="27">
        <v>8379</v>
      </c>
    </row>
    <row r="17" spans="1:16" x14ac:dyDescent="0.2">
      <c r="A17" s="29">
        <v>2009</v>
      </c>
      <c r="B17" s="28">
        <v>16420</v>
      </c>
      <c r="C17" s="28">
        <v>104</v>
      </c>
      <c r="D17" s="28">
        <v>0</v>
      </c>
      <c r="E17" s="28">
        <v>-4777</v>
      </c>
      <c r="F17" s="28">
        <v>-1106</v>
      </c>
      <c r="G17" s="28">
        <v>-10167</v>
      </c>
      <c r="H17" s="28">
        <v>474</v>
      </c>
      <c r="I17" s="28">
        <v>173</v>
      </c>
      <c r="J17" s="28">
        <v>-335</v>
      </c>
      <c r="K17" s="28">
        <v>312</v>
      </c>
      <c r="L17" s="28">
        <v>-89</v>
      </c>
      <c r="M17" s="28">
        <v>-91</v>
      </c>
      <c r="N17" s="28">
        <v>133</v>
      </c>
      <c r="O17" s="28">
        <v>35</v>
      </c>
      <c r="P17" s="28">
        <v>8492</v>
      </c>
    </row>
    <row r="18" spans="1:16" x14ac:dyDescent="0.2">
      <c r="A18" s="24">
        <v>2010</v>
      </c>
      <c r="B18" s="27">
        <v>16791</v>
      </c>
      <c r="C18" s="27">
        <v>155</v>
      </c>
      <c r="D18" s="27">
        <v>0</v>
      </c>
      <c r="E18" s="27">
        <v>-5272</v>
      </c>
      <c r="F18" s="27">
        <v>-1233</v>
      </c>
      <c r="G18" s="27">
        <v>-10362</v>
      </c>
      <c r="H18" s="27">
        <v>79</v>
      </c>
      <c r="I18" s="27">
        <v>196</v>
      </c>
      <c r="J18" s="27">
        <v>-522</v>
      </c>
      <c r="K18" s="27">
        <v>-247</v>
      </c>
      <c r="L18" s="27">
        <v>-100</v>
      </c>
      <c r="M18" s="27">
        <v>-99</v>
      </c>
      <c r="N18" s="27">
        <v>-446</v>
      </c>
      <c r="O18" s="27">
        <v>36</v>
      </c>
      <c r="P18" s="27">
        <v>9500</v>
      </c>
    </row>
    <row r="19" spans="1:16" x14ac:dyDescent="0.2">
      <c r="A19" s="24">
        <v>2011</v>
      </c>
      <c r="B19" s="27">
        <v>16321</v>
      </c>
      <c r="C19" s="27">
        <v>490</v>
      </c>
      <c r="D19" s="27">
        <v>0</v>
      </c>
      <c r="E19" s="27">
        <v>-4790</v>
      </c>
      <c r="F19" s="27">
        <v>-1195</v>
      </c>
      <c r="G19" s="27">
        <v>-11002</v>
      </c>
      <c r="H19" s="27">
        <v>-176</v>
      </c>
      <c r="I19" s="27">
        <v>170</v>
      </c>
      <c r="J19" s="27">
        <v>-363</v>
      </c>
      <c r="K19" s="27">
        <v>-368</v>
      </c>
      <c r="L19" s="27">
        <v>-160</v>
      </c>
      <c r="M19" s="27">
        <v>28</v>
      </c>
      <c r="N19" s="27">
        <v>-500</v>
      </c>
      <c r="O19" s="27">
        <v>39</v>
      </c>
      <c r="P19" s="27">
        <v>8210</v>
      </c>
    </row>
    <row r="20" spans="1:16" x14ac:dyDescent="0.2">
      <c r="A20" s="24">
        <v>2012</v>
      </c>
      <c r="B20" s="27">
        <v>15475</v>
      </c>
      <c r="C20" s="27">
        <v>420</v>
      </c>
      <c r="D20" s="27">
        <v>0</v>
      </c>
      <c r="E20" s="27">
        <v>-4563</v>
      </c>
      <c r="F20" s="27">
        <v>-1386</v>
      </c>
      <c r="G20" s="27">
        <v>-9357</v>
      </c>
      <c r="H20" s="27">
        <v>589</v>
      </c>
      <c r="I20" s="27">
        <v>657</v>
      </c>
      <c r="J20" s="27">
        <v>-328</v>
      </c>
      <c r="K20" s="27">
        <v>918</v>
      </c>
      <c r="L20" s="27">
        <v>-222</v>
      </c>
      <c r="M20" s="27">
        <v>15</v>
      </c>
      <c r="N20" s="27">
        <v>711</v>
      </c>
      <c r="O20" s="27">
        <v>45</v>
      </c>
      <c r="P20" s="27">
        <v>7738</v>
      </c>
    </row>
    <row r="21" spans="1:16" x14ac:dyDescent="0.2">
      <c r="A21" s="26">
        <v>2013</v>
      </c>
      <c r="B21" s="25">
        <v>16466</v>
      </c>
      <c r="C21" s="25">
        <v>383</v>
      </c>
      <c r="D21" s="25">
        <v>0</v>
      </c>
      <c r="E21" s="25">
        <v>-4626</v>
      </c>
      <c r="F21" s="25">
        <v>-1699</v>
      </c>
      <c r="G21" s="25">
        <v>-10492</v>
      </c>
      <c r="H21" s="25">
        <v>32</v>
      </c>
      <c r="I21" s="25">
        <v>193</v>
      </c>
      <c r="J21" s="25">
        <v>-496</v>
      </c>
      <c r="K21" s="25">
        <v>-270</v>
      </c>
      <c r="L21" s="25">
        <v>-40</v>
      </c>
      <c r="M21" s="25">
        <v>-95</v>
      </c>
      <c r="N21" s="25">
        <v>-405</v>
      </c>
      <c r="O21" s="25">
        <v>47</v>
      </c>
      <c r="P21" s="25">
        <v>7850</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9.28515625" style="24" bestFit="1" customWidth="1"/>
    <col min="2" max="5" width="6.85546875" style="24" customWidth="1"/>
    <col min="6" max="6" width="7.42578125" style="24" customWidth="1"/>
    <col min="7" max="9" width="6.85546875" style="24" customWidth="1"/>
    <col min="10" max="10" width="7.42578125" style="24" customWidth="1"/>
    <col min="11"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398</v>
      </c>
      <c r="B3" s="203" t="str">
        <f>Innehållsförteckning!D83</f>
        <v>Balansräkning för delbranschen Järnvägstransport.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684</v>
      </c>
      <c r="G8" s="200" t="s">
        <v>88</v>
      </c>
      <c r="H8" s="200" t="s">
        <v>88</v>
      </c>
      <c r="I8" s="27">
        <v>162</v>
      </c>
      <c r="J8" s="27">
        <v>846</v>
      </c>
      <c r="K8" s="27">
        <v>328</v>
      </c>
      <c r="L8" s="27">
        <v>98</v>
      </c>
      <c r="M8" s="200" t="s">
        <v>88</v>
      </c>
      <c r="N8" s="27">
        <v>295</v>
      </c>
      <c r="O8" s="200" t="s">
        <v>88</v>
      </c>
      <c r="P8" s="27">
        <v>108</v>
      </c>
      <c r="Q8" s="200" t="s">
        <v>88</v>
      </c>
      <c r="R8" s="27">
        <v>846</v>
      </c>
    </row>
    <row r="9" spans="1:18" x14ac:dyDescent="0.2">
      <c r="A9" s="24">
        <v>1998</v>
      </c>
      <c r="B9" s="27">
        <v>28</v>
      </c>
      <c r="C9" s="27">
        <v>549</v>
      </c>
      <c r="D9" s="27">
        <v>476</v>
      </c>
      <c r="E9" s="27">
        <v>76</v>
      </c>
      <c r="F9" s="27">
        <v>654</v>
      </c>
      <c r="G9" s="27">
        <v>256</v>
      </c>
      <c r="H9" s="27">
        <v>8</v>
      </c>
      <c r="I9" s="27">
        <v>264</v>
      </c>
      <c r="J9" s="27">
        <v>918</v>
      </c>
      <c r="K9" s="27">
        <v>410</v>
      </c>
      <c r="L9" s="27">
        <v>126</v>
      </c>
      <c r="M9" s="27">
        <v>19</v>
      </c>
      <c r="N9" s="27">
        <v>287</v>
      </c>
      <c r="O9" s="27">
        <v>0</v>
      </c>
      <c r="P9" s="27">
        <v>76</v>
      </c>
      <c r="Q9" s="27">
        <v>3</v>
      </c>
      <c r="R9" s="27">
        <v>918</v>
      </c>
    </row>
    <row r="10" spans="1:18" x14ac:dyDescent="0.2">
      <c r="A10" s="24">
        <v>1999</v>
      </c>
      <c r="B10" s="27">
        <v>2348</v>
      </c>
      <c r="C10" s="27">
        <v>846</v>
      </c>
      <c r="D10" s="27">
        <v>521</v>
      </c>
      <c r="E10" s="27">
        <v>54</v>
      </c>
      <c r="F10" s="27">
        <v>3249</v>
      </c>
      <c r="G10" s="27">
        <v>348</v>
      </c>
      <c r="H10" s="27">
        <v>379</v>
      </c>
      <c r="I10" s="27">
        <v>727</v>
      </c>
      <c r="J10" s="27">
        <v>3976</v>
      </c>
      <c r="K10" s="27">
        <v>654</v>
      </c>
      <c r="L10" s="27">
        <v>97</v>
      </c>
      <c r="M10" s="27">
        <v>71</v>
      </c>
      <c r="N10" s="27">
        <v>930</v>
      </c>
      <c r="O10" s="27">
        <v>11</v>
      </c>
      <c r="P10" s="27">
        <v>2224</v>
      </c>
      <c r="Q10" s="27">
        <v>6</v>
      </c>
      <c r="R10" s="27">
        <v>3976</v>
      </c>
    </row>
    <row r="11" spans="1:18" x14ac:dyDescent="0.2">
      <c r="A11" s="24">
        <v>2000</v>
      </c>
      <c r="B11" s="27">
        <v>2315</v>
      </c>
      <c r="C11" s="27">
        <v>814</v>
      </c>
      <c r="D11" s="27">
        <v>588</v>
      </c>
      <c r="E11" s="27">
        <v>62</v>
      </c>
      <c r="F11" s="27">
        <v>3191</v>
      </c>
      <c r="G11" s="27">
        <v>534</v>
      </c>
      <c r="H11" s="27">
        <v>340</v>
      </c>
      <c r="I11" s="27">
        <v>874</v>
      </c>
      <c r="J11" s="27">
        <v>4065</v>
      </c>
      <c r="K11" s="27">
        <v>543</v>
      </c>
      <c r="L11" s="27">
        <v>114</v>
      </c>
      <c r="M11" s="27">
        <v>69</v>
      </c>
      <c r="N11" s="27">
        <v>900</v>
      </c>
      <c r="O11" s="27">
        <v>6</v>
      </c>
      <c r="P11" s="27">
        <v>2439</v>
      </c>
      <c r="Q11" s="27">
        <v>3</v>
      </c>
      <c r="R11" s="27">
        <v>4065</v>
      </c>
    </row>
    <row r="12" spans="1:18" x14ac:dyDescent="0.2">
      <c r="A12" s="24">
        <v>2001</v>
      </c>
      <c r="B12" s="27">
        <v>2500</v>
      </c>
      <c r="C12" s="27">
        <v>7944</v>
      </c>
      <c r="D12" s="27">
        <v>7342</v>
      </c>
      <c r="E12" s="27">
        <v>2676</v>
      </c>
      <c r="F12" s="27">
        <v>13120</v>
      </c>
      <c r="G12" s="27">
        <v>2960</v>
      </c>
      <c r="H12" s="27">
        <v>1484</v>
      </c>
      <c r="I12" s="27">
        <v>4444</v>
      </c>
      <c r="J12" s="27">
        <v>17564</v>
      </c>
      <c r="K12" s="27">
        <v>2165</v>
      </c>
      <c r="L12" s="27">
        <v>153</v>
      </c>
      <c r="M12" s="27">
        <v>1061</v>
      </c>
      <c r="N12" s="27">
        <v>3943</v>
      </c>
      <c r="O12" s="27">
        <v>1</v>
      </c>
      <c r="P12" s="27">
        <v>10242</v>
      </c>
      <c r="Q12" s="27">
        <v>7</v>
      </c>
      <c r="R12" s="27">
        <v>17564</v>
      </c>
    </row>
    <row r="13" spans="1:18" x14ac:dyDescent="0.2">
      <c r="A13" s="24">
        <v>2002</v>
      </c>
      <c r="B13" s="27">
        <v>2432</v>
      </c>
      <c r="C13" s="27">
        <v>7833</v>
      </c>
      <c r="D13" s="27">
        <v>6099</v>
      </c>
      <c r="E13" s="27">
        <v>2286</v>
      </c>
      <c r="F13" s="27">
        <v>12551</v>
      </c>
      <c r="G13" s="27">
        <v>2785</v>
      </c>
      <c r="H13" s="27">
        <v>1044</v>
      </c>
      <c r="I13" s="27">
        <v>3829</v>
      </c>
      <c r="J13" s="27">
        <v>16380</v>
      </c>
      <c r="K13" s="27">
        <v>826</v>
      </c>
      <c r="L13" s="27">
        <v>166</v>
      </c>
      <c r="M13" s="27">
        <v>1529</v>
      </c>
      <c r="N13" s="27">
        <v>3851</v>
      </c>
      <c r="O13" s="27">
        <v>0</v>
      </c>
      <c r="P13" s="27">
        <v>10010</v>
      </c>
      <c r="Q13" s="27">
        <v>11</v>
      </c>
      <c r="R13" s="27">
        <v>16380</v>
      </c>
    </row>
    <row r="14" spans="1:18" x14ac:dyDescent="0.2">
      <c r="A14" s="24">
        <v>2003</v>
      </c>
      <c r="B14" s="27">
        <v>2371</v>
      </c>
      <c r="C14" s="27">
        <v>7313</v>
      </c>
      <c r="D14" s="27">
        <v>7060</v>
      </c>
      <c r="E14" s="27">
        <v>835</v>
      </c>
      <c r="F14" s="27">
        <v>10519</v>
      </c>
      <c r="G14" s="27">
        <v>2666</v>
      </c>
      <c r="H14" s="27">
        <v>1048</v>
      </c>
      <c r="I14" s="27">
        <v>3714</v>
      </c>
      <c r="J14" s="27">
        <v>14233</v>
      </c>
      <c r="K14" s="27">
        <v>2253</v>
      </c>
      <c r="L14" s="27">
        <v>401</v>
      </c>
      <c r="M14" s="27">
        <v>1314</v>
      </c>
      <c r="N14" s="27">
        <v>3585</v>
      </c>
      <c r="O14" s="27">
        <v>0</v>
      </c>
      <c r="P14" s="27">
        <v>6681</v>
      </c>
      <c r="Q14" s="27">
        <v>23</v>
      </c>
      <c r="R14" s="27">
        <v>14233</v>
      </c>
    </row>
    <row r="15" spans="1:18" x14ac:dyDescent="0.2">
      <c r="A15" s="24">
        <v>2004</v>
      </c>
      <c r="B15" s="27">
        <v>2345</v>
      </c>
      <c r="C15" s="27">
        <v>8281</v>
      </c>
      <c r="D15" s="27">
        <v>6833</v>
      </c>
      <c r="E15" s="27">
        <v>1189</v>
      </c>
      <c r="F15" s="27">
        <v>11815</v>
      </c>
      <c r="G15" s="27">
        <v>1731</v>
      </c>
      <c r="H15" s="27">
        <v>1606</v>
      </c>
      <c r="I15" s="27">
        <v>3338</v>
      </c>
      <c r="J15" s="27">
        <v>15153</v>
      </c>
      <c r="K15" s="27">
        <v>2734</v>
      </c>
      <c r="L15" s="27">
        <v>385</v>
      </c>
      <c r="M15" s="27">
        <v>979</v>
      </c>
      <c r="N15" s="27">
        <v>3639</v>
      </c>
      <c r="O15" s="27">
        <v>22</v>
      </c>
      <c r="P15" s="27">
        <v>7416</v>
      </c>
      <c r="Q15" s="27">
        <v>1168</v>
      </c>
      <c r="R15" s="27">
        <v>15153</v>
      </c>
    </row>
    <row r="16" spans="1:18" x14ac:dyDescent="0.2">
      <c r="A16" s="24">
        <v>2005</v>
      </c>
      <c r="B16" s="27">
        <v>2276</v>
      </c>
      <c r="C16" s="27">
        <v>9247</v>
      </c>
      <c r="D16" s="27">
        <v>7267</v>
      </c>
      <c r="E16" s="27">
        <v>2467</v>
      </c>
      <c r="F16" s="27">
        <v>13990</v>
      </c>
      <c r="G16" s="27">
        <v>1838</v>
      </c>
      <c r="H16" s="27">
        <v>1886</v>
      </c>
      <c r="I16" s="27">
        <v>3723</v>
      </c>
      <c r="J16" s="27">
        <v>17714</v>
      </c>
      <c r="K16" s="27">
        <v>4705</v>
      </c>
      <c r="L16" s="27">
        <v>553</v>
      </c>
      <c r="M16" s="27">
        <v>598</v>
      </c>
      <c r="N16" s="27">
        <v>3701</v>
      </c>
      <c r="O16" s="27">
        <v>50</v>
      </c>
      <c r="P16" s="27">
        <v>8157</v>
      </c>
      <c r="Q16" s="27">
        <v>1132</v>
      </c>
      <c r="R16" s="27">
        <v>17714</v>
      </c>
    </row>
    <row r="17" spans="1:18" x14ac:dyDescent="0.2">
      <c r="A17" s="24">
        <v>2006</v>
      </c>
      <c r="B17" s="27">
        <v>2263</v>
      </c>
      <c r="C17" s="27">
        <v>9321</v>
      </c>
      <c r="D17" s="27">
        <v>8796</v>
      </c>
      <c r="E17" s="27">
        <v>2273</v>
      </c>
      <c r="F17" s="27">
        <v>13858</v>
      </c>
      <c r="G17" s="27">
        <v>1777</v>
      </c>
      <c r="H17" s="27">
        <v>2863</v>
      </c>
      <c r="I17" s="27">
        <v>4640</v>
      </c>
      <c r="J17" s="27">
        <v>18498</v>
      </c>
      <c r="K17" s="27">
        <v>5402</v>
      </c>
      <c r="L17" s="27">
        <v>642</v>
      </c>
      <c r="M17" s="27">
        <v>299</v>
      </c>
      <c r="N17" s="27">
        <v>4119</v>
      </c>
      <c r="O17" s="27">
        <v>29</v>
      </c>
      <c r="P17" s="27">
        <v>8035</v>
      </c>
      <c r="Q17" s="27">
        <v>1235</v>
      </c>
      <c r="R17" s="27">
        <v>18498</v>
      </c>
    </row>
    <row r="18" spans="1:18" x14ac:dyDescent="0.2">
      <c r="A18" s="24">
        <v>2007</v>
      </c>
      <c r="B18" s="27">
        <v>2265</v>
      </c>
      <c r="C18" s="27">
        <v>9147</v>
      </c>
      <c r="D18" s="27">
        <v>8418</v>
      </c>
      <c r="E18" s="27">
        <v>2102</v>
      </c>
      <c r="F18" s="27">
        <v>13514</v>
      </c>
      <c r="G18" s="27">
        <v>2056</v>
      </c>
      <c r="H18" s="27">
        <v>3228</v>
      </c>
      <c r="I18" s="27">
        <v>5285</v>
      </c>
      <c r="J18" s="27">
        <v>18798</v>
      </c>
      <c r="K18" s="27">
        <v>6098</v>
      </c>
      <c r="L18" s="27">
        <v>779</v>
      </c>
      <c r="M18" s="27">
        <v>186</v>
      </c>
      <c r="N18" s="27">
        <v>3661</v>
      </c>
      <c r="O18" s="27">
        <v>42</v>
      </c>
      <c r="P18" s="27">
        <v>8074</v>
      </c>
      <c r="Q18" s="27">
        <v>1391</v>
      </c>
      <c r="R18" s="27">
        <v>18798</v>
      </c>
    </row>
    <row r="19" spans="1:18" x14ac:dyDescent="0.2">
      <c r="A19" s="24">
        <v>2008</v>
      </c>
      <c r="B19" s="27">
        <v>2370</v>
      </c>
      <c r="C19" s="27">
        <v>10176</v>
      </c>
      <c r="D19" s="27">
        <v>8652</v>
      </c>
      <c r="E19" s="27">
        <v>1774</v>
      </c>
      <c r="F19" s="27">
        <v>14319</v>
      </c>
      <c r="G19" s="27">
        <v>2875</v>
      </c>
      <c r="H19" s="27">
        <v>2510</v>
      </c>
      <c r="I19" s="27">
        <v>5384</v>
      </c>
      <c r="J19" s="27">
        <v>19704</v>
      </c>
      <c r="K19" s="27">
        <v>6236</v>
      </c>
      <c r="L19" s="27">
        <v>914</v>
      </c>
      <c r="M19" s="27">
        <v>192</v>
      </c>
      <c r="N19" s="27">
        <v>4339</v>
      </c>
      <c r="O19" s="27">
        <v>50</v>
      </c>
      <c r="P19" s="27">
        <v>8022</v>
      </c>
      <c r="Q19" s="27">
        <v>2497</v>
      </c>
      <c r="R19" s="27">
        <v>19704</v>
      </c>
    </row>
    <row r="20" spans="1:18" x14ac:dyDescent="0.2">
      <c r="A20" s="29">
        <v>2009</v>
      </c>
      <c r="B20" s="28">
        <v>2363</v>
      </c>
      <c r="C20" s="28">
        <v>10886</v>
      </c>
      <c r="D20" s="28">
        <v>8324</v>
      </c>
      <c r="E20" s="28">
        <v>1806</v>
      </c>
      <c r="F20" s="28">
        <v>15055</v>
      </c>
      <c r="G20" s="28">
        <v>2481</v>
      </c>
      <c r="H20" s="28">
        <v>3632</v>
      </c>
      <c r="I20" s="28">
        <v>6113</v>
      </c>
      <c r="J20" s="28">
        <v>21168</v>
      </c>
      <c r="K20" s="28">
        <v>6300</v>
      </c>
      <c r="L20" s="28">
        <v>1003</v>
      </c>
      <c r="M20" s="28">
        <v>317</v>
      </c>
      <c r="N20" s="28">
        <v>4649</v>
      </c>
      <c r="O20" s="28">
        <v>44</v>
      </c>
      <c r="P20" s="28">
        <v>8899</v>
      </c>
      <c r="Q20" s="28">
        <v>428</v>
      </c>
      <c r="R20" s="28">
        <v>21168</v>
      </c>
    </row>
    <row r="21" spans="1:18" x14ac:dyDescent="0.2">
      <c r="A21" s="24">
        <v>2010</v>
      </c>
      <c r="B21" s="27">
        <v>2258</v>
      </c>
      <c r="C21" s="27">
        <v>11285</v>
      </c>
      <c r="D21" s="27">
        <v>8303</v>
      </c>
      <c r="E21" s="27">
        <v>1518</v>
      </c>
      <c r="F21" s="27">
        <v>15062</v>
      </c>
      <c r="G21" s="27">
        <v>2731</v>
      </c>
      <c r="H21" s="27">
        <v>2070</v>
      </c>
      <c r="I21" s="27">
        <v>4801</v>
      </c>
      <c r="J21" s="27">
        <v>19863</v>
      </c>
      <c r="K21" s="27">
        <v>6000</v>
      </c>
      <c r="L21" s="27">
        <v>1103</v>
      </c>
      <c r="M21" s="27">
        <v>572</v>
      </c>
      <c r="N21" s="27">
        <v>4972</v>
      </c>
      <c r="O21" s="27">
        <v>54</v>
      </c>
      <c r="P21" s="27">
        <v>7217</v>
      </c>
      <c r="Q21" s="27">
        <v>1559</v>
      </c>
      <c r="R21" s="27">
        <v>19863</v>
      </c>
    </row>
    <row r="22" spans="1:18" x14ac:dyDescent="0.2">
      <c r="A22" s="24">
        <v>2011</v>
      </c>
      <c r="B22" s="27">
        <v>2182</v>
      </c>
      <c r="C22" s="27">
        <v>12203</v>
      </c>
      <c r="D22" s="27">
        <v>9054</v>
      </c>
      <c r="E22" s="27">
        <v>1617</v>
      </c>
      <c r="F22" s="27">
        <v>16001</v>
      </c>
      <c r="G22" s="27">
        <v>2955</v>
      </c>
      <c r="H22" s="27">
        <v>1881</v>
      </c>
      <c r="I22" s="27">
        <v>4836</v>
      </c>
      <c r="J22" s="27">
        <v>20837</v>
      </c>
      <c r="K22" s="27">
        <v>6173</v>
      </c>
      <c r="L22" s="27">
        <v>1264</v>
      </c>
      <c r="M22" s="27">
        <v>493</v>
      </c>
      <c r="N22" s="27">
        <v>6474</v>
      </c>
      <c r="O22" s="27">
        <v>76</v>
      </c>
      <c r="P22" s="27">
        <v>6434</v>
      </c>
      <c r="Q22" s="27">
        <v>1612</v>
      </c>
      <c r="R22" s="27">
        <v>20837</v>
      </c>
    </row>
    <row r="23" spans="1:18" x14ac:dyDescent="0.2">
      <c r="A23" s="24">
        <v>2012</v>
      </c>
      <c r="B23" s="27">
        <v>2089</v>
      </c>
      <c r="C23" s="27">
        <v>12606</v>
      </c>
      <c r="D23" s="27">
        <v>11887</v>
      </c>
      <c r="E23" s="27">
        <v>1345</v>
      </c>
      <c r="F23" s="27">
        <v>16040</v>
      </c>
      <c r="G23" s="27">
        <v>2516</v>
      </c>
      <c r="H23" s="27">
        <v>2666</v>
      </c>
      <c r="I23" s="27">
        <v>5181</v>
      </c>
      <c r="J23" s="27">
        <v>21221</v>
      </c>
      <c r="K23" s="27">
        <v>7177</v>
      </c>
      <c r="L23" s="27">
        <v>1484</v>
      </c>
      <c r="M23" s="27">
        <v>499</v>
      </c>
      <c r="N23" s="27">
        <v>5549</v>
      </c>
      <c r="O23" s="27">
        <v>55</v>
      </c>
      <c r="P23" s="27">
        <v>6513</v>
      </c>
      <c r="Q23" s="27">
        <v>1573</v>
      </c>
      <c r="R23" s="27">
        <v>21221</v>
      </c>
    </row>
    <row r="24" spans="1:18" x14ac:dyDescent="0.2">
      <c r="A24" s="26">
        <v>2013</v>
      </c>
      <c r="B24" s="25">
        <v>2075</v>
      </c>
      <c r="C24" s="25">
        <v>13418</v>
      </c>
      <c r="D24" s="25">
        <v>12184</v>
      </c>
      <c r="E24" s="25">
        <v>2822</v>
      </c>
      <c r="F24" s="25">
        <v>18315</v>
      </c>
      <c r="G24" s="25">
        <v>2791</v>
      </c>
      <c r="H24" s="25">
        <v>2493</v>
      </c>
      <c r="I24" s="25">
        <v>5284</v>
      </c>
      <c r="J24" s="25">
        <v>23599</v>
      </c>
      <c r="K24" s="25">
        <v>6757</v>
      </c>
      <c r="L24" s="25">
        <v>1724</v>
      </c>
      <c r="M24" s="25">
        <v>554</v>
      </c>
      <c r="N24" s="25">
        <v>7328</v>
      </c>
      <c r="O24" s="25">
        <v>137</v>
      </c>
      <c r="P24" s="25">
        <v>7235</v>
      </c>
      <c r="Q24" s="25">
        <v>1495</v>
      </c>
      <c r="R24" s="25">
        <v>23599</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6" ht="15" x14ac:dyDescent="0.25">
      <c r="A1" s="53" t="s">
        <v>462</v>
      </c>
    </row>
    <row r="3" spans="1:16" s="29" customFormat="1" ht="12.75" customHeight="1" x14ac:dyDescent="0.2">
      <c r="A3" s="206" t="s">
        <v>399</v>
      </c>
      <c r="B3" s="203" t="str">
        <f>Innehållsförteckning!D84</f>
        <v>Nyckeltal för delbranschen Järnvägstransport. Belopp i tusen kronor.</v>
      </c>
      <c r="C3" s="203"/>
      <c r="D3" s="203"/>
      <c r="E3" s="203"/>
      <c r="F3" s="203"/>
      <c r="G3" s="203"/>
      <c r="H3" s="203"/>
      <c r="I3" s="203"/>
      <c r="J3" s="203"/>
      <c r="K3" s="203"/>
      <c r="L3" s="203"/>
      <c r="M3" s="203"/>
      <c r="N3" s="203"/>
      <c r="O3" s="203"/>
      <c r="P3" s="203"/>
    </row>
    <row r="4" spans="1:16" ht="45" x14ac:dyDescent="0.2">
      <c r="A4" s="30" t="s">
        <v>58</v>
      </c>
      <c r="B4" s="166" t="s">
        <v>27</v>
      </c>
      <c r="C4" s="166" t="s">
        <v>125</v>
      </c>
      <c r="D4" s="166" t="s">
        <v>124</v>
      </c>
      <c r="E4" s="169" t="s">
        <v>123</v>
      </c>
      <c r="F4" s="166" t="s">
        <v>28</v>
      </c>
      <c r="G4" s="166" t="s">
        <v>122</v>
      </c>
      <c r="H4" s="166" t="s">
        <v>121</v>
      </c>
      <c r="I4" s="46" t="s">
        <v>120</v>
      </c>
      <c r="J4" s="46" t="s">
        <v>29</v>
      </c>
      <c r="K4" s="168" t="s">
        <v>26</v>
      </c>
      <c r="L4" s="168" t="s">
        <v>119</v>
      </c>
      <c r="M4" s="166" t="s">
        <v>118</v>
      </c>
      <c r="N4" s="168" t="s">
        <v>117</v>
      </c>
      <c r="O4" s="166" t="s">
        <v>116</v>
      </c>
      <c r="P4" s="166" t="s">
        <v>115</v>
      </c>
    </row>
    <row r="5" spans="1:16" x14ac:dyDescent="0.2">
      <c r="A5" s="24">
        <v>1997</v>
      </c>
      <c r="B5" s="156">
        <v>-0.17446219600000001</v>
      </c>
      <c r="C5" s="156">
        <v>-0.43253936599999998</v>
      </c>
      <c r="D5" s="156">
        <v>5.5047719299999999E-2</v>
      </c>
      <c r="E5" s="37">
        <v>1.1244597369</v>
      </c>
      <c r="F5" s="156">
        <v>-0.15673505600000001</v>
      </c>
      <c r="G5" s="156">
        <v>-0.176697085</v>
      </c>
      <c r="H5" s="156">
        <v>-0.151409661</v>
      </c>
      <c r="I5" s="27">
        <v>2014</v>
      </c>
      <c r="J5" s="27">
        <v>448</v>
      </c>
      <c r="K5" s="157">
        <v>0.47070790880000002</v>
      </c>
      <c r="L5" s="157">
        <v>1.1522527378</v>
      </c>
      <c r="M5" s="156">
        <v>-0.136899188</v>
      </c>
      <c r="N5" s="199" t="s">
        <v>88</v>
      </c>
      <c r="O5" s="199" t="s">
        <v>88</v>
      </c>
      <c r="P5" s="199" t="s">
        <v>88</v>
      </c>
    </row>
    <row r="6" spans="1:16" x14ac:dyDescent="0.2">
      <c r="A6" s="24">
        <v>1998</v>
      </c>
      <c r="B6" s="156">
        <v>-5.6792930000000002E-3</v>
      </c>
      <c r="C6" s="156">
        <v>-3.4346277000000001E-2</v>
      </c>
      <c r="D6" s="156">
        <v>3.2370970499999999E-2</v>
      </c>
      <c r="E6" s="37">
        <v>0.83157268760000003</v>
      </c>
      <c r="F6" s="156">
        <v>-1.0058620000000001E-2</v>
      </c>
      <c r="G6" s="156">
        <v>-1.7313457000000001E-2</v>
      </c>
      <c r="H6" s="156">
        <v>-5.2435160000000001E-3</v>
      </c>
      <c r="I6" s="27">
        <v>1969</v>
      </c>
      <c r="J6" s="27">
        <v>505</v>
      </c>
      <c r="K6" s="157">
        <v>0.54597887749999996</v>
      </c>
      <c r="L6" s="157">
        <v>1.0831078608</v>
      </c>
      <c r="M6" s="156">
        <v>-2.2749054000000001E-2</v>
      </c>
      <c r="N6" s="157">
        <v>0.85047403529999999</v>
      </c>
      <c r="O6" s="156">
        <v>1.9918949799999999E-2</v>
      </c>
      <c r="P6" s="156">
        <v>4.3388429800000003E-2</v>
      </c>
    </row>
    <row r="7" spans="1:16" x14ac:dyDescent="0.2">
      <c r="A7" s="24">
        <v>1999</v>
      </c>
      <c r="B7" s="156">
        <v>-3.2771232999999997E-2</v>
      </c>
      <c r="C7" s="156">
        <v>-9.5326376000000004E-2</v>
      </c>
      <c r="D7" s="156">
        <v>9.9266093E-3</v>
      </c>
      <c r="E7" s="37">
        <v>4.4930526905999999</v>
      </c>
      <c r="F7" s="156">
        <v>-0.123933075</v>
      </c>
      <c r="G7" s="156">
        <v>-5.7996829E-2</v>
      </c>
      <c r="H7" s="156">
        <v>-0.10952108000000001</v>
      </c>
      <c r="I7" s="27">
        <v>1610</v>
      </c>
      <c r="J7" s="27">
        <v>344</v>
      </c>
      <c r="K7" s="157">
        <v>0.18204813540000001</v>
      </c>
      <c r="L7" s="157">
        <v>0.2992230635</v>
      </c>
      <c r="M7" s="156">
        <v>-0.17090214300000001</v>
      </c>
      <c r="N7" s="157">
        <v>0.7505562013</v>
      </c>
      <c r="O7" s="156">
        <v>0.19636835750000001</v>
      </c>
      <c r="P7" s="156">
        <v>0.46336633659999998</v>
      </c>
    </row>
    <row r="8" spans="1:16" x14ac:dyDescent="0.2">
      <c r="A8" s="24">
        <v>2000</v>
      </c>
      <c r="B8" s="156">
        <v>-9.5586960000000002E-3</v>
      </c>
      <c r="C8" s="156">
        <v>-0.17757794700000001</v>
      </c>
      <c r="D8" s="156">
        <v>2.5039242199999999E-2</v>
      </c>
      <c r="E8" s="37">
        <v>5.5032091324000003</v>
      </c>
      <c r="F8" s="156">
        <v>-3.8251423E-2</v>
      </c>
      <c r="G8" s="156">
        <v>-7.2701024000000003E-2</v>
      </c>
      <c r="H8" s="156">
        <v>-2.544942E-2</v>
      </c>
      <c r="I8" s="27">
        <v>1918</v>
      </c>
      <c r="J8" s="27">
        <v>534</v>
      </c>
      <c r="K8" s="157">
        <v>0.15377023549999999</v>
      </c>
      <c r="L8" s="157">
        <v>0.37559585010000002</v>
      </c>
      <c r="M8" s="156">
        <v>-1.7491399000000001E-2</v>
      </c>
      <c r="N8" s="157">
        <v>0.93023028490000004</v>
      </c>
      <c r="O8" s="156">
        <v>0.28328208510000003</v>
      </c>
      <c r="P8" s="156">
        <v>7.7131258499999994E-2</v>
      </c>
    </row>
    <row r="9" spans="1:16" x14ac:dyDescent="0.2">
      <c r="A9" s="24">
        <v>2001</v>
      </c>
      <c r="B9" s="156">
        <v>2.6919349200000001E-2</v>
      </c>
      <c r="C9" s="156">
        <v>-0.168125844</v>
      </c>
      <c r="D9" s="156">
        <v>5.3273191400000003E-2</v>
      </c>
      <c r="E9" s="37">
        <v>6.720149943</v>
      </c>
      <c r="F9" s="156">
        <v>1.5996566E-2</v>
      </c>
      <c r="G9" s="156">
        <v>-3.2123728999999997E-2</v>
      </c>
      <c r="H9" s="156">
        <v>3.9708343100000001E-2</v>
      </c>
      <c r="I9" s="27">
        <v>1611</v>
      </c>
      <c r="J9" s="27">
        <v>530</v>
      </c>
      <c r="K9" s="157">
        <v>0.1295311629</v>
      </c>
      <c r="L9" s="157">
        <v>0.6779267793</v>
      </c>
      <c r="M9" s="156">
        <v>4.2045481599999997E-2</v>
      </c>
      <c r="N9" s="157">
        <v>1.1081718833</v>
      </c>
      <c r="O9" s="156">
        <v>6.7994151848</v>
      </c>
      <c r="P9" s="156">
        <v>8.2826633166000008</v>
      </c>
    </row>
    <row r="10" spans="1:16" x14ac:dyDescent="0.2">
      <c r="A10" s="24">
        <v>2002</v>
      </c>
      <c r="B10" s="156">
        <v>2.2351876699999999E-2</v>
      </c>
      <c r="C10" s="156">
        <v>-1.289902901</v>
      </c>
      <c r="D10" s="156">
        <v>4.4920336800000002E-2</v>
      </c>
      <c r="E10" s="37">
        <v>16.337079519</v>
      </c>
      <c r="F10" s="156">
        <v>1.0116699099999999E-2</v>
      </c>
      <c r="G10" s="156">
        <v>-9.3133773000000003E-2</v>
      </c>
      <c r="H10" s="156">
        <v>2.79795106E-2</v>
      </c>
      <c r="I10" s="27">
        <v>1578</v>
      </c>
      <c r="J10" s="27">
        <v>592</v>
      </c>
      <c r="K10" s="157">
        <v>5.7679841599999997E-2</v>
      </c>
      <c r="L10" s="157">
        <v>0.79886589259999996</v>
      </c>
      <c r="M10" s="156">
        <v>-1.6180910000000001E-3</v>
      </c>
      <c r="N10" s="157">
        <v>0.98172173979999999</v>
      </c>
      <c r="O10" s="156">
        <v>9.9011931600000005E-2</v>
      </c>
      <c r="P10" s="156">
        <v>0.1222086886</v>
      </c>
    </row>
    <row r="11" spans="1:16" x14ac:dyDescent="0.2">
      <c r="A11" s="24">
        <v>2003</v>
      </c>
      <c r="B11" s="156">
        <v>3.5499380400000002E-2</v>
      </c>
      <c r="C11" s="156">
        <v>-0.103176965</v>
      </c>
      <c r="D11" s="156">
        <v>5.85734537E-2</v>
      </c>
      <c r="E11" s="37">
        <v>4.5995879892999998</v>
      </c>
      <c r="F11" s="156">
        <v>2.2089103799999999E-2</v>
      </c>
      <c r="G11" s="156">
        <v>-1.9489018E-2</v>
      </c>
      <c r="H11" s="156">
        <v>3.7547760999999999E-2</v>
      </c>
      <c r="I11" s="27">
        <v>1718</v>
      </c>
      <c r="J11" s="27">
        <v>612</v>
      </c>
      <c r="K11" s="157">
        <v>0.17858456759999999</v>
      </c>
      <c r="L11" s="157">
        <v>0.94544600089999997</v>
      </c>
      <c r="M11" s="156">
        <v>9.6298089E-3</v>
      </c>
      <c r="N11" s="157">
        <v>1.02276506</v>
      </c>
      <c r="O11" s="156">
        <v>2.8356790100000001E-2</v>
      </c>
      <c r="P11" s="156">
        <v>-5.5475156999999997E-2</v>
      </c>
    </row>
    <row r="12" spans="1:16" x14ac:dyDescent="0.2">
      <c r="A12" s="24">
        <v>2004</v>
      </c>
      <c r="B12" s="156">
        <v>4.60098512E-2</v>
      </c>
      <c r="C12" s="156">
        <v>6.2200987899999997E-2</v>
      </c>
      <c r="D12" s="156">
        <v>4.1994072399999999E-2</v>
      </c>
      <c r="E12" s="37">
        <v>4.0317969512999996</v>
      </c>
      <c r="F12" s="156">
        <v>4.3230998499999999E-2</v>
      </c>
      <c r="G12" s="156">
        <v>1.43742139E-2</v>
      </c>
      <c r="H12" s="156">
        <v>5.3500859400000003E-2</v>
      </c>
      <c r="I12" s="27">
        <v>1716</v>
      </c>
      <c r="J12" s="27">
        <v>649</v>
      </c>
      <c r="K12" s="157">
        <v>0.19873615920000001</v>
      </c>
      <c r="L12" s="157">
        <v>0.85998340360000003</v>
      </c>
      <c r="M12" s="156">
        <v>-2.3068835999999999E-2</v>
      </c>
      <c r="N12" s="157">
        <v>0.9047597584</v>
      </c>
      <c r="O12" s="156">
        <v>-3.1643189000000002E-2</v>
      </c>
      <c r="P12" s="156">
        <v>-3.0260470000000001E-2</v>
      </c>
    </row>
    <row r="13" spans="1:16" x14ac:dyDescent="0.2">
      <c r="A13" s="24">
        <v>2005</v>
      </c>
      <c r="B13" s="156">
        <v>6.13240839E-2</v>
      </c>
      <c r="C13" s="156">
        <v>0.12744894000000001</v>
      </c>
      <c r="D13" s="156">
        <v>3.45666658E-2</v>
      </c>
      <c r="E13" s="37">
        <v>2.4712938978999999</v>
      </c>
      <c r="F13" s="156">
        <v>7.4694367299999995E-2</v>
      </c>
      <c r="G13" s="156">
        <v>4.9015646699999998E-2</v>
      </c>
      <c r="H13" s="156">
        <v>8.1869278399999995E-2</v>
      </c>
      <c r="I13" s="27">
        <v>1831</v>
      </c>
      <c r="J13" s="27">
        <v>721</v>
      </c>
      <c r="K13" s="157">
        <v>0.28807701949999998</v>
      </c>
      <c r="L13" s="157">
        <v>0.74904878939999997</v>
      </c>
      <c r="M13" s="156">
        <v>1.6746484000000001E-3</v>
      </c>
      <c r="N13" s="157">
        <v>0.99299892519999999</v>
      </c>
      <c r="O13" s="156">
        <v>1.8219109599999998E-2</v>
      </c>
      <c r="P13" s="156">
        <v>-4.5687953000000003E-2</v>
      </c>
    </row>
    <row r="14" spans="1:16" x14ac:dyDescent="0.2">
      <c r="A14" s="24">
        <v>2006</v>
      </c>
      <c r="B14" s="156">
        <v>6.7967056100000006E-2</v>
      </c>
      <c r="C14" s="156">
        <v>0.14472063330000001</v>
      </c>
      <c r="D14" s="156">
        <v>3.2334433400000001E-2</v>
      </c>
      <c r="E14" s="37">
        <v>2.1540398373</v>
      </c>
      <c r="F14" s="156">
        <v>7.2341610900000006E-2</v>
      </c>
      <c r="G14" s="156">
        <v>6.0938496699999997E-2</v>
      </c>
      <c r="H14" s="156">
        <v>9.0266564999999993E-2</v>
      </c>
      <c r="I14" s="27">
        <v>1883</v>
      </c>
      <c r="J14" s="27">
        <v>789</v>
      </c>
      <c r="K14" s="157">
        <v>0.31705369989999999</v>
      </c>
      <c r="L14" s="157">
        <v>0.75295937189999995</v>
      </c>
      <c r="M14" s="156">
        <v>3.7389454799999999E-2</v>
      </c>
      <c r="N14" s="157">
        <v>1.1150951591</v>
      </c>
      <c r="O14" s="156">
        <v>4.9717009299999997E-2</v>
      </c>
      <c r="P14" s="156">
        <v>2.05573951E-2</v>
      </c>
    </row>
    <row r="15" spans="1:16" x14ac:dyDescent="0.2">
      <c r="A15" s="24">
        <v>2007</v>
      </c>
      <c r="B15" s="156">
        <v>7.7172557200000005E-2</v>
      </c>
      <c r="C15" s="156">
        <v>0.14961983749999999</v>
      </c>
      <c r="D15" s="156">
        <v>3.7432566100000002E-2</v>
      </c>
      <c r="E15" s="37">
        <v>1.8230283458000001</v>
      </c>
      <c r="F15" s="156">
        <v>8.3959103699999996E-2</v>
      </c>
      <c r="G15" s="156">
        <v>6.5905945300000005E-2</v>
      </c>
      <c r="H15" s="156">
        <v>9.5965149599999994E-2</v>
      </c>
      <c r="I15" s="27">
        <v>1963</v>
      </c>
      <c r="J15" s="27">
        <v>807</v>
      </c>
      <c r="K15" s="157">
        <v>0.3542295285</v>
      </c>
      <c r="L15" s="157">
        <v>0.80417273840000003</v>
      </c>
      <c r="M15" s="156">
        <v>0.1073975355</v>
      </c>
      <c r="N15" s="157">
        <v>1.4284302876999999</v>
      </c>
      <c r="O15" s="156">
        <v>8.5355494700000006E-2</v>
      </c>
      <c r="P15" s="156">
        <v>4.1232932299999997E-2</v>
      </c>
    </row>
    <row r="16" spans="1:16" x14ac:dyDescent="0.2">
      <c r="A16" s="24">
        <v>2008</v>
      </c>
      <c r="B16" s="156">
        <v>6.6549996099999995E-2</v>
      </c>
      <c r="C16" s="156">
        <v>0.110907228</v>
      </c>
      <c r="D16" s="156">
        <v>4.2673380599999998E-2</v>
      </c>
      <c r="E16" s="37">
        <v>1.8577931195999999</v>
      </c>
      <c r="F16" s="156">
        <v>6.6189281799999999E-2</v>
      </c>
      <c r="G16" s="156">
        <v>4.6037673799999998E-2</v>
      </c>
      <c r="H16" s="156">
        <v>7.8946401999999999E-2</v>
      </c>
      <c r="I16" s="27">
        <v>1982</v>
      </c>
      <c r="J16" s="27">
        <v>782</v>
      </c>
      <c r="K16" s="157">
        <v>0.34992036100000001</v>
      </c>
      <c r="L16" s="157">
        <v>0.84297693640000004</v>
      </c>
      <c r="M16" s="156">
        <v>6.2936591E-2</v>
      </c>
      <c r="N16" s="157">
        <v>1.2271441612</v>
      </c>
      <c r="O16" s="156">
        <v>9.8761411600000001E-2</v>
      </c>
      <c r="P16" s="156">
        <v>8.7899246900000005E-2</v>
      </c>
    </row>
    <row r="17" spans="1:16" x14ac:dyDescent="0.2">
      <c r="A17" s="29">
        <v>2009</v>
      </c>
      <c r="B17" s="158">
        <v>3.0563266799999999E-2</v>
      </c>
      <c r="C17" s="158">
        <v>4.4491917800000003E-2</v>
      </c>
      <c r="D17" s="158">
        <v>2.3648915400000001E-2</v>
      </c>
      <c r="E17" s="38">
        <v>2.0144345923000002</v>
      </c>
      <c r="F17" s="158">
        <v>2.8889633500000001E-2</v>
      </c>
      <c r="G17" s="158">
        <v>1.9027479999999999E-2</v>
      </c>
      <c r="H17" s="158">
        <v>3.9400867700000002E-2</v>
      </c>
      <c r="I17" s="28">
        <v>1934</v>
      </c>
      <c r="J17" s="28">
        <v>749</v>
      </c>
      <c r="K17" s="159">
        <v>0.3317371697</v>
      </c>
      <c r="L17" s="159">
        <v>0.77570034909999996</v>
      </c>
      <c r="M17" s="158">
        <v>8.9146284100000001E-2</v>
      </c>
      <c r="N17" s="159">
        <v>1.2996134525</v>
      </c>
      <c r="O17" s="158">
        <v>-1.1426531E-2</v>
      </c>
      <c r="P17" s="158">
        <v>1.34860962E-2</v>
      </c>
    </row>
    <row r="18" spans="1:16" x14ac:dyDescent="0.2">
      <c r="A18" s="24">
        <v>2010</v>
      </c>
      <c r="B18" s="156">
        <v>1.3839670599999999E-2</v>
      </c>
      <c r="C18" s="156">
        <v>-3.6366365999999997E-2</v>
      </c>
      <c r="D18" s="156">
        <v>3.9936787500000001E-2</v>
      </c>
      <c r="E18" s="37">
        <v>1.9237872597000001</v>
      </c>
      <c r="F18" s="156">
        <v>4.7071305000000001E-3</v>
      </c>
      <c r="G18" s="156">
        <v>-1.4713617E-2</v>
      </c>
      <c r="H18" s="156">
        <v>1.6371597299999999E-2</v>
      </c>
      <c r="I18" s="27">
        <v>1767</v>
      </c>
      <c r="J18" s="27">
        <v>693</v>
      </c>
      <c r="K18" s="157">
        <v>0.3420221484</v>
      </c>
      <c r="L18" s="157">
        <v>0.84534638600000001</v>
      </c>
      <c r="M18" s="156">
        <v>-1.0170027E-2</v>
      </c>
      <c r="N18" s="157">
        <v>0.94895099279999995</v>
      </c>
      <c r="O18" s="156">
        <v>2.2579762699999999E-2</v>
      </c>
      <c r="P18" s="156">
        <v>0.1186999529</v>
      </c>
    </row>
    <row r="19" spans="1:16" x14ac:dyDescent="0.2">
      <c r="A19" s="24">
        <v>2011</v>
      </c>
      <c r="B19" s="156">
        <v>-2.6697400000000001E-4</v>
      </c>
      <c r="C19" s="156">
        <v>-5.2014800999999999E-2</v>
      </c>
      <c r="D19" s="156">
        <v>2.63778889E-2</v>
      </c>
      <c r="E19" s="37">
        <v>1.9421367949999999</v>
      </c>
      <c r="F19" s="156">
        <v>-1.0783272E-2</v>
      </c>
      <c r="G19" s="156">
        <v>-2.2571450999999999E-2</v>
      </c>
      <c r="H19" s="156">
        <v>-3.4085099999999998E-4</v>
      </c>
      <c r="I19" s="27">
        <v>1988</v>
      </c>
      <c r="J19" s="27">
        <v>707</v>
      </c>
      <c r="K19" s="157">
        <v>0.33988902269999999</v>
      </c>
      <c r="L19" s="157">
        <v>0.78325758190000005</v>
      </c>
      <c r="M19" s="156">
        <v>-0.100369421</v>
      </c>
      <c r="N19" s="157">
        <v>0.73302012699999997</v>
      </c>
      <c r="O19" s="156">
        <v>-2.7990265E-2</v>
      </c>
      <c r="P19" s="156">
        <v>-0.13578947399999999</v>
      </c>
    </row>
    <row r="20" spans="1:16" x14ac:dyDescent="0.2">
      <c r="A20" s="24">
        <v>2012</v>
      </c>
      <c r="B20" s="156">
        <v>5.8723203000000002E-2</v>
      </c>
      <c r="C20" s="156">
        <v>0.11131279130000001</v>
      </c>
      <c r="D20" s="156">
        <v>2.53090212E-2</v>
      </c>
      <c r="E20" s="37">
        <v>1.5738412584999999</v>
      </c>
      <c r="F20" s="156">
        <v>3.8086447400000001E-2</v>
      </c>
      <c r="G20" s="156">
        <v>5.9306054300000001E-2</v>
      </c>
      <c r="H20" s="156">
        <v>8.0527729000000006E-2</v>
      </c>
      <c r="I20" s="27">
        <v>2000</v>
      </c>
      <c r="J20" s="27">
        <v>845</v>
      </c>
      <c r="K20" s="157">
        <v>0.38852434920000001</v>
      </c>
      <c r="L20" s="157">
        <v>0.72922959279999999</v>
      </c>
      <c r="M20" s="156">
        <v>-2.3763933000000001E-2</v>
      </c>
      <c r="N20" s="157">
        <v>0.91621315800000003</v>
      </c>
      <c r="O20" s="156">
        <v>-5.1817584E-2</v>
      </c>
      <c r="P20" s="156">
        <v>-5.7490865000000002E-2</v>
      </c>
    </row>
    <row r="21" spans="1:16" x14ac:dyDescent="0.2">
      <c r="A21" s="26">
        <v>2013</v>
      </c>
      <c r="B21" s="160">
        <v>9.5613079999999993E-3</v>
      </c>
      <c r="C21" s="160">
        <v>-3.3750132000000002E-2</v>
      </c>
      <c r="D21" s="160">
        <v>3.1768554099999999E-2</v>
      </c>
      <c r="E21" s="34">
        <v>1.9503347924000001</v>
      </c>
      <c r="F21" s="160">
        <v>1.9533628E-3</v>
      </c>
      <c r="G21" s="160">
        <v>-1.6394584E-2</v>
      </c>
      <c r="H21" s="160">
        <v>1.37029328E-2</v>
      </c>
      <c r="I21" s="25">
        <v>2098</v>
      </c>
      <c r="J21" s="25">
        <v>810</v>
      </c>
      <c r="K21" s="161">
        <v>0.33894458440000003</v>
      </c>
      <c r="L21" s="161">
        <v>0.69775632430000001</v>
      </c>
      <c r="M21" s="160">
        <v>-0.124118914</v>
      </c>
      <c r="N21" s="161">
        <v>0.71046793210000003</v>
      </c>
      <c r="O21" s="160">
        <v>6.4054614800000007E-2</v>
      </c>
      <c r="P21" s="160">
        <v>1.4474024300000001E-2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400</v>
      </c>
      <c r="B3" s="203" t="str">
        <f>Innehållsförteckning!D85</f>
        <v>Resultaträkning för delbranschen Kollektivtrafik.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22208</v>
      </c>
      <c r="C5" s="27">
        <v>1091</v>
      </c>
      <c r="D5" s="27">
        <v>-25</v>
      </c>
      <c r="E5" s="27">
        <v>-6984</v>
      </c>
      <c r="F5" s="27">
        <v>-1253</v>
      </c>
      <c r="G5" s="27">
        <v>-18788</v>
      </c>
      <c r="H5" s="27">
        <v>-4279</v>
      </c>
      <c r="I5" s="27">
        <v>416</v>
      </c>
      <c r="J5" s="27">
        <v>-547</v>
      </c>
      <c r="K5" s="27">
        <v>-4410</v>
      </c>
      <c r="L5" s="27">
        <v>4469</v>
      </c>
      <c r="M5" s="27">
        <v>-28</v>
      </c>
      <c r="N5" s="27">
        <v>36</v>
      </c>
      <c r="O5" s="27">
        <v>667</v>
      </c>
      <c r="P5" s="27">
        <v>24167</v>
      </c>
    </row>
    <row r="6" spans="1:16" x14ac:dyDescent="0.2">
      <c r="A6" s="24">
        <v>1998</v>
      </c>
      <c r="B6" s="27">
        <v>23330</v>
      </c>
      <c r="C6" s="27">
        <v>1098</v>
      </c>
      <c r="D6" s="27">
        <v>252</v>
      </c>
      <c r="E6" s="27">
        <v>-7189</v>
      </c>
      <c r="F6" s="27">
        <v>-2186</v>
      </c>
      <c r="G6" s="27">
        <v>-19151</v>
      </c>
      <c r="H6" s="27">
        <v>-3848</v>
      </c>
      <c r="I6" s="27">
        <v>341</v>
      </c>
      <c r="J6" s="27">
        <v>-584</v>
      </c>
      <c r="K6" s="27">
        <v>-4091</v>
      </c>
      <c r="L6" s="27">
        <v>4192</v>
      </c>
      <c r="M6" s="27">
        <v>-23</v>
      </c>
      <c r="N6" s="27">
        <v>78</v>
      </c>
      <c r="O6" s="27">
        <v>676</v>
      </c>
      <c r="P6" s="27">
        <v>24223</v>
      </c>
    </row>
    <row r="7" spans="1:16" x14ac:dyDescent="0.2">
      <c r="A7" s="24">
        <v>1999</v>
      </c>
      <c r="B7" s="27">
        <v>22761</v>
      </c>
      <c r="C7" s="27">
        <v>1176</v>
      </c>
      <c r="D7" s="27">
        <v>277</v>
      </c>
      <c r="E7" s="27">
        <v>-7494</v>
      </c>
      <c r="F7" s="27">
        <v>-1843</v>
      </c>
      <c r="G7" s="27">
        <v>-18879</v>
      </c>
      <c r="H7" s="27">
        <v>-4002</v>
      </c>
      <c r="I7" s="27">
        <v>480</v>
      </c>
      <c r="J7" s="27">
        <v>-832</v>
      </c>
      <c r="K7" s="27">
        <v>-4354</v>
      </c>
      <c r="L7" s="27">
        <v>4382</v>
      </c>
      <c r="M7" s="27">
        <v>-33</v>
      </c>
      <c r="N7" s="27">
        <v>-5</v>
      </c>
      <c r="O7" s="27">
        <v>685</v>
      </c>
      <c r="P7" s="27">
        <v>24102</v>
      </c>
    </row>
    <row r="8" spans="1:16" x14ac:dyDescent="0.2">
      <c r="A8" s="24">
        <v>2000</v>
      </c>
      <c r="B8" s="27">
        <v>26340</v>
      </c>
      <c r="C8" s="27">
        <v>1886</v>
      </c>
      <c r="D8" s="27">
        <v>-103</v>
      </c>
      <c r="E8" s="27">
        <v>-8137</v>
      </c>
      <c r="F8" s="27">
        <v>-1257</v>
      </c>
      <c r="G8" s="27">
        <v>-24181</v>
      </c>
      <c r="H8" s="27">
        <v>-5453</v>
      </c>
      <c r="I8" s="27">
        <v>263</v>
      </c>
      <c r="J8" s="27">
        <v>-697</v>
      </c>
      <c r="K8" s="27">
        <v>-5887</v>
      </c>
      <c r="L8" s="27">
        <v>5404</v>
      </c>
      <c r="M8" s="27">
        <v>-55</v>
      </c>
      <c r="N8" s="27">
        <v>-538</v>
      </c>
      <c r="O8" s="27">
        <v>697</v>
      </c>
      <c r="P8" s="27">
        <v>26315</v>
      </c>
    </row>
    <row r="9" spans="1:16" x14ac:dyDescent="0.2">
      <c r="A9" s="24">
        <v>2001</v>
      </c>
      <c r="B9" s="27">
        <v>27862</v>
      </c>
      <c r="C9" s="27">
        <v>2226</v>
      </c>
      <c r="D9" s="27">
        <v>-204</v>
      </c>
      <c r="E9" s="27">
        <v>-8230</v>
      </c>
      <c r="F9" s="27">
        <v>-1389</v>
      </c>
      <c r="G9" s="27">
        <v>-25354</v>
      </c>
      <c r="H9" s="27">
        <v>-5090</v>
      </c>
      <c r="I9" s="27">
        <v>246</v>
      </c>
      <c r="J9" s="27">
        <v>-576</v>
      </c>
      <c r="K9" s="27">
        <v>-5420</v>
      </c>
      <c r="L9" s="27">
        <v>4613</v>
      </c>
      <c r="M9" s="27">
        <v>29</v>
      </c>
      <c r="N9" s="27">
        <v>-778</v>
      </c>
      <c r="O9" s="27">
        <v>694</v>
      </c>
      <c r="P9" s="27">
        <v>26366</v>
      </c>
    </row>
    <row r="10" spans="1:16" x14ac:dyDescent="0.2">
      <c r="A10" s="24">
        <v>2002</v>
      </c>
      <c r="B10" s="27">
        <v>31366</v>
      </c>
      <c r="C10" s="27">
        <v>2401</v>
      </c>
      <c r="D10" s="27">
        <v>280</v>
      </c>
      <c r="E10" s="27">
        <v>-8809</v>
      </c>
      <c r="F10" s="27">
        <v>-1330</v>
      </c>
      <c r="G10" s="27">
        <v>-28462</v>
      </c>
      <c r="H10" s="27">
        <v>-4555</v>
      </c>
      <c r="I10" s="27">
        <v>269</v>
      </c>
      <c r="J10" s="27">
        <v>-538</v>
      </c>
      <c r="K10" s="27">
        <v>-4823</v>
      </c>
      <c r="L10" s="27">
        <v>4323</v>
      </c>
      <c r="M10" s="27">
        <v>36</v>
      </c>
      <c r="N10" s="27">
        <v>-464</v>
      </c>
      <c r="O10" s="27">
        <v>712</v>
      </c>
      <c r="P10" s="27">
        <v>26374</v>
      </c>
    </row>
    <row r="11" spans="1:16" x14ac:dyDescent="0.2">
      <c r="A11" s="24">
        <v>2003</v>
      </c>
      <c r="B11" s="27">
        <v>35806</v>
      </c>
      <c r="C11" s="27">
        <v>2567</v>
      </c>
      <c r="D11" s="27">
        <v>1</v>
      </c>
      <c r="E11" s="27">
        <v>-9181</v>
      </c>
      <c r="F11" s="27">
        <v>-1465</v>
      </c>
      <c r="G11" s="27">
        <v>-29190</v>
      </c>
      <c r="H11" s="27">
        <v>-1461</v>
      </c>
      <c r="I11" s="27">
        <v>209</v>
      </c>
      <c r="J11" s="27">
        <v>-483</v>
      </c>
      <c r="K11" s="27">
        <v>-1735</v>
      </c>
      <c r="L11" s="27">
        <v>1425</v>
      </c>
      <c r="M11" s="27">
        <v>-9</v>
      </c>
      <c r="N11" s="27">
        <v>-319</v>
      </c>
      <c r="O11" s="27">
        <v>729</v>
      </c>
      <c r="P11" s="27">
        <v>26747</v>
      </c>
    </row>
    <row r="12" spans="1:16" x14ac:dyDescent="0.2">
      <c r="A12" s="24">
        <v>2004</v>
      </c>
      <c r="B12" s="27">
        <v>37442</v>
      </c>
      <c r="C12" s="27">
        <v>2592</v>
      </c>
      <c r="D12" s="27">
        <v>6</v>
      </c>
      <c r="E12" s="27">
        <v>-9876</v>
      </c>
      <c r="F12" s="27">
        <v>-1636</v>
      </c>
      <c r="G12" s="27">
        <v>-30147</v>
      </c>
      <c r="H12" s="27">
        <v>-1620</v>
      </c>
      <c r="I12" s="27">
        <v>132</v>
      </c>
      <c r="J12" s="27">
        <v>-418</v>
      </c>
      <c r="K12" s="27">
        <v>-1906</v>
      </c>
      <c r="L12" s="27">
        <v>1372</v>
      </c>
      <c r="M12" s="27">
        <v>-13</v>
      </c>
      <c r="N12" s="27">
        <v>-547</v>
      </c>
      <c r="O12" s="27">
        <v>749</v>
      </c>
      <c r="P12" s="27">
        <v>27679</v>
      </c>
    </row>
    <row r="13" spans="1:16" x14ac:dyDescent="0.2">
      <c r="A13" s="24">
        <v>2005</v>
      </c>
      <c r="B13" s="27">
        <v>39871</v>
      </c>
      <c r="C13" s="27">
        <v>2896</v>
      </c>
      <c r="D13" s="27">
        <v>4</v>
      </c>
      <c r="E13" s="27">
        <v>-10382</v>
      </c>
      <c r="F13" s="27">
        <v>-1820</v>
      </c>
      <c r="G13" s="27">
        <v>-31834</v>
      </c>
      <c r="H13" s="27">
        <v>-1265</v>
      </c>
      <c r="I13" s="27">
        <v>139</v>
      </c>
      <c r="J13" s="27">
        <v>-366</v>
      </c>
      <c r="K13" s="27">
        <v>-1492</v>
      </c>
      <c r="L13" s="27">
        <v>1284</v>
      </c>
      <c r="M13" s="27">
        <v>-50</v>
      </c>
      <c r="N13" s="27">
        <v>-259</v>
      </c>
      <c r="O13" s="27">
        <v>749</v>
      </c>
      <c r="P13" s="27">
        <v>28254</v>
      </c>
    </row>
    <row r="14" spans="1:16" x14ac:dyDescent="0.2">
      <c r="A14" s="24">
        <v>2006</v>
      </c>
      <c r="B14" s="27">
        <v>41962</v>
      </c>
      <c r="C14" s="27">
        <v>3308</v>
      </c>
      <c r="D14" s="27">
        <v>-765</v>
      </c>
      <c r="E14" s="27">
        <v>-10618</v>
      </c>
      <c r="F14" s="27">
        <v>-1912</v>
      </c>
      <c r="G14" s="27">
        <v>-33851</v>
      </c>
      <c r="H14" s="27">
        <v>-1876</v>
      </c>
      <c r="I14" s="27">
        <v>206</v>
      </c>
      <c r="J14" s="27">
        <v>-404</v>
      </c>
      <c r="K14" s="27">
        <v>-2073</v>
      </c>
      <c r="L14" s="27">
        <v>890</v>
      </c>
      <c r="M14" s="27">
        <v>-72</v>
      </c>
      <c r="N14" s="27">
        <v>-1256</v>
      </c>
      <c r="O14" s="27">
        <v>757</v>
      </c>
      <c r="P14" s="27">
        <v>27981</v>
      </c>
    </row>
    <row r="15" spans="1:16" x14ac:dyDescent="0.2">
      <c r="A15" s="24">
        <v>2007</v>
      </c>
      <c r="B15" s="27">
        <v>44292</v>
      </c>
      <c r="C15" s="27">
        <v>3202</v>
      </c>
      <c r="D15" s="27">
        <v>-2</v>
      </c>
      <c r="E15" s="27">
        <v>-10876</v>
      </c>
      <c r="F15" s="27">
        <v>-2000</v>
      </c>
      <c r="G15" s="27">
        <v>-35451</v>
      </c>
      <c r="H15" s="27">
        <v>-836</v>
      </c>
      <c r="I15" s="27">
        <v>266</v>
      </c>
      <c r="J15" s="27">
        <v>-484</v>
      </c>
      <c r="K15" s="27">
        <v>-1054</v>
      </c>
      <c r="L15" s="27">
        <v>830</v>
      </c>
      <c r="M15" s="27">
        <v>-86</v>
      </c>
      <c r="N15" s="27">
        <v>-310</v>
      </c>
      <c r="O15" s="27">
        <v>764</v>
      </c>
      <c r="P15" s="27">
        <v>28951</v>
      </c>
    </row>
    <row r="16" spans="1:16" x14ac:dyDescent="0.2">
      <c r="A16" s="24">
        <v>2008</v>
      </c>
      <c r="B16" s="27">
        <v>47816</v>
      </c>
      <c r="C16" s="27">
        <v>3500</v>
      </c>
      <c r="D16" s="27">
        <v>-2</v>
      </c>
      <c r="E16" s="27">
        <v>-11526</v>
      </c>
      <c r="F16" s="27">
        <v>-2149</v>
      </c>
      <c r="G16" s="27">
        <v>-38028</v>
      </c>
      <c r="H16" s="27">
        <v>-390</v>
      </c>
      <c r="I16" s="27">
        <v>316</v>
      </c>
      <c r="J16" s="27">
        <v>-720</v>
      </c>
      <c r="K16" s="27">
        <v>-794</v>
      </c>
      <c r="L16" s="27">
        <v>900</v>
      </c>
      <c r="M16" s="27">
        <v>-71</v>
      </c>
      <c r="N16" s="27">
        <v>35</v>
      </c>
      <c r="O16" s="27">
        <v>733</v>
      </c>
      <c r="P16" s="27">
        <v>29434</v>
      </c>
    </row>
    <row r="17" spans="1:16" x14ac:dyDescent="0.2">
      <c r="A17" s="29">
        <v>2009</v>
      </c>
      <c r="B17" s="28">
        <v>48435</v>
      </c>
      <c r="C17" s="28">
        <v>4460</v>
      </c>
      <c r="D17" s="28">
        <v>-3</v>
      </c>
      <c r="E17" s="28">
        <v>-11460</v>
      </c>
      <c r="F17" s="28">
        <v>-2334</v>
      </c>
      <c r="G17" s="28">
        <v>-38810</v>
      </c>
      <c r="H17" s="28">
        <v>289</v>
      </c>
      <c r="I17" s="28">
        <v>709</v>
      </c>
      <c r="J17" s="28">
        <v>-464</v>
      </c>
      <c r="K17" s="28">
        <v>534</v>
      </c>
      <c r="L17" s="28">
        <v>259</v>
      </c>
      <c r="M17" s="28">
        <v>-61</v>
      </c>
      <c r="N17" s="28">
        <v>732</v>
      </c>
      <c r="O17" s="28">
        <v>729</v>
      </c>
      <c r="P17" s="28">
        <v>31318</v>
      </c>
    </row>
    <row r="18" spans="1:16" x14ac:dyDescent="0.2">
      <c r="A18" s="24">
        <v>2010</v>
      </c>
      <c r="B18" s="27">
        <v>54704</v>
      </c>
      <c r="C18" s="27">
        <v>4528</v>
      </c>
      <c r="D18" s="27">
        <v>0</v>
      </c>
      <c r="E18" s="27">
        <v>-12462</v>
      </c>
      <c r="F18" s="27">
        <v>-2534</v>
      </c>
      <c r="G18" s="27">
        <v>-44951</v>
      </c>
      <c r="H18" s="27">
        <v>-716</v>
      </c>
      <c r="I18" s="27">
        <v>419</v>
      </c>
      <c r="J18" s="27">
        <v>-736</v>
      </c>
      <c r="K18" s="27">
        <v>-1033</v>
      </c>
      <c r="L18" s="27">
        <v>600</v>
      </c>
      <c r="M18" s="27">
        <v>-97</v>
      </c>
      <c r="N18" s="27">
        <v>-530</v>
      </c>
      <c r="O18" s="27">
        <v>703</v>
      </c>
      <c r="P18" s="27">
        <v>29654</v>
      </c>
    </row>
    <row r="19" spans="1:16" x14ac:dyDescent="0.2">
      <c r="A19" s="24">
        <v>2011</v>
      </c>
      <c r="B19" s="27">
        <v>55684</v>
      </c>
      <c r="C19" s="27">
        <v>4319</v>
      </c>
      <c r="D19" s="27">
        <v>4</v>
      </c>
      <c r="E19" s="27">
        <v>-13196</v>
      </c>
      <c r="F19" s="27">
        <v>-2823</v>
      </c>
      <c r="G19" s="27">
        <v>-45419</v>
      </c>
      <c r="H19" s="27">
        <v>-1430</v>
      </c>
      <c r="I19" s="27">
        <v>220</v>
      </c>
      <c r="J19" s="27">
        <v>-767</v>
      </c>
      <c r="K19" s="27">
        <v>-1977</v>
      </c>
      <c r="L19" s="27">
        <v>1044</v>
      </c>
      <c r="M19" s="27">
        <v>-80</v>
      </c>
      <c r="N19" s="27">
        <v>-1013</v>
      </c>
      <c r="O19" s="27">
        <v>730</v>
      </c>
      <c r="P19" s="27">
        <v>29985</v>
      </c>
    </row>
    <row r="20" spans="1:16" x14ac:dyDescent="0.2">
      <c r="A20" s="24">
        <v>2012</v>
      </c>
      <c r="B20" s="27">
        <v>55832</v>
      </c>
      <c r="C20" s="27">
        <v>4529</v>
      </c>
      <c r="D20" s="27">
        <v>0</v>
      </c>
      <c r="E20" s="27">
        <v>-13802</v>
      </c>
      <c r="F20" s="27">
        <v>-3181</v>
      </c>
      <c r="G20" s="27">
        <v>-43049</v>
      </c>
      <c r="H20" s="27">
        <v>329</v>
      </c>
      <c r="I20" s="27">
        <v>136</v>
      </c>
      <c r="J20" s="27">
        <v>-985</v>
      </c>
      <c r="K20" s="27">
        <v>-519</v>
      </c>
      <c r="L20" s="27">
        <v>101</v>
      </c>
      <c r="M20" s="27">
        <v>-54</v>
      </c>
      <c r="N20" s="27">
        <v>-472</v>
      </c>
      <c r="O20" s="27">
        <v>715</v>
      </c>
      <c r="P20" s="27">
        <v>30547</v>
      </c>
    </row>
    <row r="21" spans="1:16" x14ac:dyDescent="0.2">
      <c r="A21" s="26">
        <v>2013</v>
      </c>
      <c r="B21" s="25">
        <v>57844</v>
      </c>
      <c r="C21" s="25">
        <v>4617</v>
      </c>
      <c r="D21" s="25">
        <v>0</v>
      </c>
      <c r="E21" s="25">
        <v>-14207</v>
      </c>
      <c r="F21" s="25">
        <v>-3463</v>
      </c>
      <c r="G21" s="25">
        <v>-44400</v>
      </c>
      <c r="H21" s="25">
        <v>390</v>
      </c>
      <c r="I21" s="25">
        <v>276</v>
      </c>
      <c r="J21" s="25">
        <v>-1146</v>
      </c>
      <c r="K21" s="25">
        <v>-480</v>
      </c>
      <c r="L21" s="25">
        <v>47</v>
      </c>
      <c r="M21" s="25">
        <v>-77</v>
      </c>
      <c r="N21" s="25">
        <v>-510</v>
      </c>
      <c r="O21" s="25">
        <v>698</v>
      </c>
      <c r="P21" s="25">
        <v>31415</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9.28515625" style="24" bestFit="1" customWidth="1"/>
    <col min="2" max="5" width="6.85546875" style="24" customWidth="1"/>
    <col min="6" max="6" width="7.42578125" style="24" customWidth="1"/>
    <col min="7" max="9" width="6.85546875" style="24" customWidth="1"/>
    <col min="10" max="10" width="7.42578125" style="24" customWidth="1"/>
    <col min="11"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401</v>
      </c>
      <c r="B3" s="203" t="str">
        <f>Innehållsförteckning!D86</f>
        <v>Balansräkning för delbranschen Kollektivtrafik.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10395</v>
      </c>
      <c r="G8" s="200" t="s">
        <v>88</v>
      </c>
      <c r="H8" s="200" t="s">
        <v>88</v>
      </c>
      <c r="I8" s="27">
        <v>13424</v>
      </c>
      <c r="J8" s="27">
        <v>23804</v>
      </c>
      <c r="K8" s="27">
        <v>1157</v>
      </c>
      <c r="L8" s="27">
        <v>2300</v>
      </c>
      <c r="M8" s="200" t="s">
        <v>88</v>
      </c>
      <c r="N8" s="27">
        <v>9889</v>
      </c>
      <c r="O8" s="200" t="s">
        <v>88</v>
      </c>
      <c r="P8" s="27">
        <v>9203</v>
      </c>
      <c r="Q8" s="200" t="s">
        <v>88</v>
      </c>
      <c r="R8" s="27">
        <v>23819</v>
      </c>
    </row>
    <row r="9" spans="1:18" x14ac:dyDescent="0.2">
      <c r="A9" s="24">
        <v>1998</v>
      </c>
      <c r="B9" s="27">
        <v>18</v>
      </c>
      <c r="C9" s="27">
        <v>11151</v>
      </c>
      <c r="D9" s="27">
        <v>7178</v>
      </c>
      <c r="E9" s="27">
        <v>838</v>
      </c>
      <c r="F9" s="27">
        <v>12007</v>
      </c>
      <c r="G9" s="27">
        <v>15969</v>
      </c>
      <c r="H9" s="27">
        <v>3076</v>
      </c>
      <c r="I9" s="27">
        <v>19045</v>
      </c>
      <c r="J9" s="27">
        <v>31052</v>
      </c>
      <c r="K9" s="27">
        <v>1656</v>
      </c>
      <c r="L9" s="27">
        <v>2394</v>
      </c>
      <c r="M9" s="27">
        <v>1093</v>
      </c>
      <c r="N9" s="27">
        <v>15917</v>
      </c>
      <c r="O9" s="27">
        <v>325</v>
      </c>
      <c r="P9" s="27">
        <v>10154</v>
      </c>
      <c r="Q9" s="27">
        <v>1925</v>
      </c>
      <c r="R9" s="27">
        <v>31052</v>
      </c>
    </row>
    <row r="10" spans="1:18" x14ac:dyDescent="0.2">
      <c r="A10" s="24">
        <v>1999</v>
      </c>
      <c r="B10" s="27">
        <v>88</v>
      </c>
      <c r="C10" s="27">
        <v>10907</v>
      </c>
      <c r="D10" s="27">
        <v>8468</v>
      </c>
      <c r="E10" s="27">
        <v>1143</v>
      </c>
      <c r="F10" s="27">
        <v>12138</v>
      </c>
      <c r="G10" s="27">
        <v>12967</v>
      </c>
      <c r="H10" s="27">
        <v>3479</v>
      </c>
      <c r="I10" s="27">
        <v>16446</v>
      </c>
      <c r="J10" s="27">
        <v>28584</v>
      </c>
      <c r="K10" s="27">
        <v>1972</v>
      </c>
      <c r="L10" s="27">
        <v>2457</v>
      </c>
      <c r="M10" s="27">
        <v>803</v>
      </c>
      <c r="N10" s="27">
        <v>13290</v>
      </c>
      <c r="O10" s="27">
        <v>315</v>
      </c>
      <c r="P10" s="27">
        <v>10063</v>
      </c>
      <c r="Q10" s="27">
        <v>1729</v>
      </c>
      <c r="R10" s="27">
        <v>28584</v>
      </c>
    </row>
    <row r="11" spans="1:18" x14ac:dyDescent="0.2">
      <c r="A11" s="24">
        <v>2000</v>
      </c>
      <c r="B11" s="27">
        <v>57</v>
      </c>
      <c r="C11" s="27">
        <v>10550</v>
      </c>
      <c r="D11" s="27">
        <v>7918</v>
      </c>
      <c r="E11" s="27">
        <v>949</v>
      </c>
      <c r="F11" s="27">
        <v>11556</v>
      </c>
      <c r="G11" s="27">
        <v>17310</v>
      </c>
      <c r="H11" s="27">
        <v>3853</v>
      </c>
      <c r="I11" s="27">
        <v>21163</v>
      </c>
      <c r="J11" s="27">
        <v>32719</v>
      </c>
      <c r="K11" s="27">
        <v>5588</v>
      </c>
      <c r="L11" s="27">
        <v>2071</v>
      </c>
      <c r="M11" s="27">
        <v>1097</v>
      </c>
      <c r="N11" s="27">
        <v>16353</v>
      </c>
      <c r="O11" s="27">
        <v>291</v>
      </c>
      <c r="P11" s="27">
        <v>7609</v>
      </c>
      <c r="Q11" s="27">
        <v>2154</v>
      </c>
      <c r="R11" s="27">
        <v>32719</v>
      </c>
    </row>
    <row r="12" spans="1:18" x14ac:dyDescent="0.2">
      <c r="A12" s="24">
        <v>2001</v>
      </c>
      <c r="B12" s="27">
        <v>44</v>
      </c>
      <c r="C12" s="27">
        <v>11189</v>
      </c>
      <c r="D12" s="27">
        <v>8451</v>
      </c>
      <c r="E12" s="27">
        <v>1660</v>
      </c>
      <c r="F12" s="27">
        <v>12893</v>
      </c>
      <c r="G12" s="27">
        <v>14978</v>
      </c>
      <c r="H12" s="27">
        <v>4140</v>
      </c>
      <c r="I12" s="27">
        <v>19118</v>
      </c>
      <c r="J12" s="27">
        <v>32011</v>
      </c>
      <c r="K12" s="27">
        <v>5886</v>
      </c>
      <c r="L12" s="27">
        <v>2507</v>
      </c>
      <c r="M12" s="27">
        <v>1402</v>
      </c>
      <c r="N12" s="27">
        <v>14453</v>
      </c>
      <c r="O12" s="27">
        <v>555</v>
      </c>
      <c r="P12" s="27">
        <v>7764</v>
      </c>
      <c r="Q12" s="27">
        <v>2002</v>
      </c>
      <c r="R12" s="27">
        <v>32011</v>
      </c>
    </row>
    <row r="13" spans="1:18" x14ac:dyDescent="0.2">
      <c r="A13" s="24">
        <v>2002</v>
      </c>
      <c r="B13" s="27">
        <v>32</v>
      </c>
      <c r="C13" s="27">
        <v>12607</v>
      </c>
      <c r="D13" s="27">
        <v>9590</v>
      </c>
      <c r="E13" s="27">
        <v>1696</v>
      </c>
      <c r="F13" s="27">
        <v>14335</v>
      </c>
      <c r="G13" s="27">
        <v>17197</v>
      </c>
      <c r="H13" s="27">
        <v>3936</v>
      </c>
      <c r="I13" s="27">
        <v>21133</v>
      </c>
      <c r="J13" s="27">
        <v>35468</v>
      </c>
      <c r="K13" s="27">
        <v>6157</v>
      </c>
      <c r="L13" s="27">
        <v>3087</v>
      </c>
      <c r="M13" s="27">
        <v>1574</v>
      </c>
      <c r="N13" s="27">
        <v>15372</v>
      </c>
      <c r="O13" s="27">
        <v>607</v>
      </c>
      <c r="P13" s="27">
        <v>9277</v>
      </c>
      <c r="Q13" s="27">
        <v>2238</v>
      </c>
      <c r="R13" s="27">
        <v>35467</v>
      </c>
    </row>
    <row r="14" spans="1:18" x14ac:dyDescent="0.2">
      <c r="A14" s="24">
        <v>2003</v>
      </c>
      <c r="B14" s="27">
        <v>44</v>
      </c>
      <c r="C14" s="27">
        <v>14166</v>
      </c>
      <c r="D14" s="27">
        <v>6267</v>
      </c>
      <c r="E14" s="27">
        <v>1600</v>
      </c>
      <c r="F14" s="27">
        <v>15810</v>
      </c>
      <c r="G14" s="27">
        <v>16244</v>
      </c>
      <c r="H14" s="27">
        <v>3316</v>
      </c>
      <c r="I14" s="27">
        <v>19560</v>
      </c>
      <c r="J14" s="27">
        <v>35356</v>
      </c>
      <c r="K14" s="27">
        <v>6563</v>
      </c>
      <c r="L14" s="27">
        <v>3455</v>
      </c>
      <c r="M14" s="27">
        <v>1044</v>
      </c>
      <c r="N14" s="27">
        <v>14706</v>
      </c>
      <c r="O14" s="27">
        <v>410</v>
      </c>
      <c r="P14" s="27">
        <v>9601</v>
      </c>
      <c r="Q14" s="27">
        <v>2609</v>
      </c>
      <c r="R14" s="27">
        <v>35356</v>
      </c>
    </row>
    <row r="15" spans="1:18" x14ac:dyDescent="0.2">
      <c r="A15" s="24">
        <v>2004</v>
      </c>
      <c r="B15" s="27">
        <v>185</v>
      </c>
      <c r="C15" s="27">
        <v>16259</v>
      </c>
      <c r="D15" s="27">
        <v>6500</v>
      </c>
      <c r="E15" s="27">
        <v>1401</v>
      </c>
      <c r="F15" s="27">
        <v>17844</v>
      </c>
      <c r="G15" s="27">
        <v>13670</v>
      </c>
      <c r="H15" s="27">
        <v>3179</v>
      </c>
      <c r="I15" s="27">
        <v>16849</v>
      </c>
      <c r="J15" s="27">
        <v>34696</v>
      </c>
      <c r="K15" s="27">
        <v>6451</v>
      </c>
      <c r="L15" s="27">
        <v>3584</v>
      </c>
      <c r="M15" s="27">
        <v>1228</v>
      </c>
      <c r="N15" s="27">
        <v>13376</v>
      </c>
      <c r="O15" s="27">
        <v>472</v>
      </c>
      <c r="P15" s="27">
        <v>10056</v>
      </c>
      <c r="Q15" s="27">
        <v>4015</v>
      </c>
      <c r="R15" s="27">
        <v>34696</v>
      </c>
    </row>
    <row r="16" spans="1:18" x14ac:dyDescent="0.2">
      <c r="A16" s="24">
        <v>2005</v>
      </c>
      <c r="B16" s="27">
        <v>160</v>
      </c>
      <c r="C16" s="27">
        <v>19078</v>
      </c>
      <c r="D16" s="27">
        <v>12919</v>
      </c>
      <c r="E16" s="27">
        <v>1222</v>
      </c>
      <c r="F16" s="27">
        <v>20460</v>
      </c>
      <c r="G16" s="27">
        <v>12263</v>
      </c>
      <c r="H16" s="27">
        <v>3635</v>
      </c>
      <c r="I16" s="27">
        <v>15898</v>
      </c>
      <c r="J16" s="27">
        <v>36359</v>
      </c>
      <c r="K16" s="27">
        <v>6906</v>
      </c>
      <c r="L16" s="27">
        <v>3708</v>
      </c>
      <c r="M16" s="27">
        <v>1207</v>
      </c>
      <c r="N16" s="27">
        <v>13016</v>
      </c>
      <c r="O16" s="27">
        <v>545</v>
      </c>
      <c r="P16" s="27">
        <v>11520</v>
      </c>
      <c r="Q16" s="27">
        <v>4538</v>
      </c>
      <c r="R16" s="27">
        <v>36358</v>
      </c>
    </row>
    <row r="17" spans="1:18" x14ac:dyDescent="0.2">
      <c r="A17" s="24">
        <v>2006</v>
      </c>
      <c r="B17" s="27">
        <v>119</v>
      </c>
      <c r="C17" s="27">
        <v>20090</v>
      </c>
      <c r="D17" s="27">
        <v>12947</v>
      </c>
      <c r="E17" s="27">
        <v>1561</v>
      </c>
      <c r="F17" s="27">
        <v>21771</v>
      </c>
      <c r="G17" s="27">
        <v>10468</v>
      </c>
      <c r="H17" s="27">
        <v>3348</v>
      </c>
      <c r="I17" s="27">
        <v>13816</v>
      </c>
      <c r="J17" s="27">
        <v>35587</v>
      </c>
      <c r="K17" s="27">
        <v>6111</v>
      </c>
      <c r="L17" s="27">
        <v>3757</v>
      </c>
      <c r="M17" s="27">
        <v>2312</v>
      </c>
      <c r="N17" s="27">
        <v>12217</v>
      </c>
      <c r="O17" s="27">
        <v>534</v>
      </c>
      <c r="P17" s="27">
        <v>11190</v>
      </c>
      <c r="Q17" s="27">
        <v>2528</v>
      </c>
      <c r="R17" s="27">
        <v>35587</v>
      </c>
    </row>
    <row r="18" spans="1:18" x14ac:dyDescent="0.2">
      <c r="A18" s="24">
        <v>2007</v>
      </c>
      <c r="B18" s="27">
        <v>87</v>
      </c>
      <c r="C18" s="27">
        <v>22314</v>
      </c>
      <c r="D18" s="27">
        <v>14016</v>
      </c>
      <c r="E18" s="27">
        <v>2182</v>
      </c>
      <c r="F18" s="27">
        <v>24583</v>
      </c>
      <c r="G18" s="27">
        <v>10695</v>
      </c>
      <c r="H18" s="27">
        <v>2982</v>
      </c>
      <c r="I18" s="27">
        <v>13677</v>
      </c>
      <c r="J18" s="27">
        <v>38261</v>
      </c>
      <c r="K18" s="27">
        <v>7499</v>
      </c>
      <c r="L18" s="27">
        <v>3800</v>
      </c>
      <c r="M18" s="27">
        <v>2311</v>
      </c>
      <c r="N18" s="27">
        <v>13520</v>
      </c>
      <c r="O18" s="27">
        <v>599</v>
      </c>
      <c r="P18" s="27">
        <v>11131</v>
      </c>
      <c r="Q18" s="27">
        <v>2593</v>
      </c>
      <c r="R18" s="27">
        <v>38261</v>
      </c>
    </row>
    <row r="19" spans="1:18" x14ac:dyDescent="0.2">
      <c r="A19" s="24">
        <v>2008</v>
      </c>
      <c r="B19" s="27">
        <v>72</v>
      </c>
      <c r="C19" s="27">
        <v>25454</v>
      </c>
      <c r="D19" s="27">
        <v>9336</v>
      </c>
      <c r="E19" s="27">
        <v>2493</v>
      </c>
      <c r="F19" s="27">
        <v>28019</v>
      </c>
      <c r="G19" s="27">
        <v>7820</v>
      </c>
      <c r="H19" s="27">
        <v>2970</v>
      </c>
      <c r="I19" s="27">
        <v>10790</v>
      </c>
      <c r="J19" s="27">
        <v>38809</v>
      </c>
      <c r="K19" s="27">
        <v>8623</v>
      </c>
      <c r="L19" s="27">
        <v>3829</v>
      </c>
      <c r="M19" s="27">
        <v>2133</v>
      </c>
      <c r="N19" s="27">
        <v>11517</v>
      </c>
      <c r="O19" s="27">
        <v>603</v>
      </c>
      <c r="P19" s="27">
        <v>12707</v>
      </c>
      <c r="Q19" s="27">
        <v>2699</v>
      </c>
      <c r="R19" s="27">
        <v>38809</v>
      </c>
    </row>
    <row r="20" spans="1:18" x14ac:dyDescent="0.2">
      <c r="A20" s="29">
        <v>2009</v>
      </c>
      <c r="B20" s="28">
        <v>125</v>
      </c>
      <c r="C20" s="28">
        <v>28954</v>
      </c>
      <c r="D20" s="28">
        <v>10463</v>
      </c>
      <c r="E20" s="28">
        <v>2203</v>
      </c>
      <c r="F20" s="28">
        <v>31282</v>
      </c>
      <c r="G20" s="28">
        <v>9091</v>
      </c>
      <c r="H20" s="28">
        <v>3055</v>
      </c>
      <c r="I20" s="28">
        <v>12146</v>
      </c>
      <c r="J20" s="28">
        <v>43427</v>
      </c>
      <c r="K20" s="28">
        <v>10064</v>
      </c>
      <c r="L20" s="28">
        <v>3855</v>
      </c>
      <c r="M20" s="28">
        <v>1884</v>
      </c>
      <c r="N20" s="28">
        <v>12760</v>
      </c>
      <c r="O20" s="28">
        <v>674</v>
      </c>
      <c r="P20" s="28">
        <v>14865</v>
      </c>
      <c r="Q20" s="28">
        <v>3144</v>
      </c>
      <c r="R20" s="28">
        <v>43427</v>
      </c>
    </row>
    <row r="21" spans="1:18" x14ac:dyDescent="0.2">
      <c r="A21" s="24">
        <v>2010</v>
      </c>
      <c r="B21" s="27">
        <v>138</v>
      </c>
      <c r="C21" s="27">
        <v>34164</v>
      </c>
      <c r="D21" s="27">
        <v>12888</v>
      </c>
      <c r="E21" s="27">
        <v>2067</v>
      </c>
      <c r="F21" s="27">
        <v>36370</v>
      </c>
      <c r="G21" s="27">
        <v>9139</v>
      </c>
      <c r="H21" s="27">
        <v>3035</v>
      </c>
      <c r="I21" s="27">
        <v>12174</v>
      </c>
      <c r="J21" s="27">
        <v>48544</v>
      </c>
      <c r="K21" s="27">
        <v>9685</v>
      </c>
      <c r="L21" s="27">
        <v>3962</v>
      </c>
      <c r="M21" s="27">
        <v>1566</v>
      </c>
      <c r="N21" s="27">
        <v>14673</v>
      </c>
      <c r="O21" s="27">
        <v>768</v>
      </c>
      <c r="P21" s="27">
        <v>18658</v>
      </c>
      <c r="Q21" s="27">
        <v>3359</v>
      </c>
      <c r="R21" s="27">
        <v>48544</v>
      </c>
    </row>
    <row r="22" spans="1:18" x14ac:dyDescent="0.2">
      <c r="A22" s="24">
        <v>2011</v>
      </c>
      <c r="B22" s="27">
        <v>172</v>
      </c>
      <c r="C22" s="27">
        <v>38240</v>
      </c>
      <c r="D22" s="27">
        <v>13128</v>
      </c>
      <c r="E22" s="27">
        <v>2063</v>
      </c>
      <c r="F22" s="27">
        <v>40475</v>
      </c>
      <c r="G22" s="27">
        <v>9431</v>
      </c>
      <c r="H22" s="27">
        <v>3360</v>
      </c>
      <c r="I22" s="27">
        <v>12791</v>
      </c>
      <c r="J22" s="27">
        <v>53266</v>
      </c>
      <c r="K22" s="27">
        <v>9618</v>
      </c>
      <c r="L22" s="27">
        <v>3972</v>
      </c>
      <c r="M22" s="27">
        <v>1507</v>
      </c>
      <c r="N22" s="27">
        <v>15381</v>
      </c>
      <c r="O22" s="27">
        <v>1263</v>
      </c>
      <c r="P22" s="27">
        <v>22788</v>
      </c>
      <c r="Q22" s="27">
        <v>3667</v>
      </c>
      <c r="R22" s="27">
        <v>53266</v>
      </c>
    </row>
    <row r="23" spans="1:18" x14ac:dyDescent="0.2">
      <c r="A23" s="24">
        <v>2012</v>
      </c>
      <c r="B23" s="27">
        <v>185</v>
      </c>
      <c r="C23" s="27">
        <v>41163</v>
      </c>
      <c r="D23" s="27">
        <v>14857</v>
      </c>
      <c r="E23" s="27">
        <v>2216</v>
      </c>
      <c r="F23" s="27">
        <v>43564</v>
      </c>
      <c r="G23" s="27">
        <v>11293</v>
      </c>
      <c r="H23" s="27">
        <v>2292</v>
      </c>
      <c r="I23" s="27">
        <v>13585</v>
      </c>
      <c r="J23" s="27">
        <v>57149</v>
      </c>
      <c r="K23" s="27">
        <v>9705</v>
      </c>
      <c r="L23" s="27">
        <v>4248</v>
      </c>
      <c r="M23" s="27">
        <v>1434</v>
      </c>
      <c r="N23" s="27">
        <v>14973</v>
      </c>
      <c r="O23" s="27">
        <v>906</v>
      </c>
      <c r="P23" s="27">
        <v>26788</v>
      </c>
      <c r="Q23" s="27">
        <v>3500</v>
      </c>
      <c r="R23" s="27">
        <v>57149</v>
      </c>
    </row>
    <row r="24" spans="1:18" x14ac:dyDescent="0.2">
      <c r="A24" s="26">
        <v>2013</v>
      </c>
      <c r="B24" s="25">
        <v>173</v>
      </c>
      <c r="C24" s="25">
        <v>45501</v>
      </c>
      <c r="D24" s="25">
        <v>17377</v>
      </c>
      <c r="E24" s="25">
        <v>2341</v>
      </c>
      <c r="F24" s="25">
        <v>48014</v>
      </c>
      <c r="G24" s="25">
        <v>12932</v>
      </c>
      <c r="H24" s="25">
        <v>2530</v>
      </c>
      <c r="I24" s="25">
        <v>15462</v>
      </c>
      <c r="J24" s="25">
        <v>63475</v>
      </c>
      <c r="K24" s="25">
        <v>9663</v>
      </c>
      <c r="L24" s="25">
        <v>4227</v>
      </c>
      <c r="M24" s="25">
        <v>1363</v>
      </c>
      <c r="N24" s="25">
        <v>16059</v>
      </c>
      <c r="O24" s="25">
        <v>796</v>
      </c>
      <c r="P24" s="25">
        <v>32164</v>
      </c>
      <c r="Q24" s="25">
        <v>3354</v>
      </c>
      <c r="R24" s="25">
        <v>63475</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6" ht="15" x14ac:dyDescent="0.25">
      <c r="A1" s="53" t="s">
        <v>462</v>
      </c>
    </row>
    <row r="3" spans="1:16" s="29" customFormat="1" ht="12.75" customHeight="1" x14ac:dyDescent="0.2">
      <c r="A3" s="206" t="s">
        <v>402</v>
      </c>
      <c r="B3" s="203" t="str">
        <f>Innehållsförteckning!D87</f>
        <v>Nyckeltal för delbranschen Kollektivtrafik. Belopp i tusen kronor.</v>
      </c>
      <c r="C3" s="203"/>
      <c r="D3" s="203"/>
      <c r="E3" s="203"/>
      <c r="F3" s="203"/>
      <c r="G3" s="203"/>
      <c r="H3" s="203"/>
      <c r="I3" s="203"/>
      <c r="J3" s="203"/>
      <c r="K3" s="203"/>
      <c r="L3" s="203"/>
      <c r="M3" s="203"/>
      <c r="N3" s="203"/>
      <c r="O3" s="203"/>
      <c r="P3" s="203"/>
    </row>
    <row r="4" spans="1:16" ht="45" x14ac:dyDescent="0.2">
      <c r="A4" s="30" t="s">
        <v>58</v>
      </c>
      <c r="B4" s="166" t="s">
        <v>27</v>
      </c>
      <c r="C4" s="166" t="s">
        <v>125</v>
      </c>
      <c r="D4" s="166" t="s">
        <v>124</v>
      </c>
      <c r="E4" s="167" t="s">
        <v>123</v>
      </c>
      <c r="F4" s="166" t="s">
        <v>28</v>
      </c>
      <c r="G4" s="166" t="s">
        <v>122</v>
      </c>
      <c r="H4" s="166" t="s">
        <v>121</v>
      </c>
      <c r="I4" s="46" t="s">
        <v>120</v>
      </c>
      <c r="J4" s="46" t="s">
        <v>29</v>
      </c>
      <c r="K4" s="168" t="s">
        <v>26</v>
      </c>
      <c r="L4" s="168" t="s">
        <v>119</v>
      </c>
      <c r="M4" s="166" t="s">
        <v>118</v>
      </c>
      <c r="N4" s="168" t="s">
        <v>117</v>
      </c>
      <c r="O4" s="166" t="s">
        <v>116</v>
      </c>
      <c r="P4" s="166" t="s">
        <v>115</v>
      </c>
    </row>
    <row r="5" spans="1:16" x14ac:dyDescent="0.2">
      <c r="A5" s="24">
        <v>1997</v>
      </c>
      <c r="B5" s="156">
        <v>-0.16226550100000001</v>
      </c>
      <c r="C5" s="156">
        <v>-1.5679608970000001</v>
      </c>
      <c r="D5" s="156">
        <v>2.6024998099999998E-2</v>
      </c>
      <c r="E5" s="37">
        <v>7.4687599203000001</v>
      </c>
      <c r="F5" s="156">
        <v>-0.19267511500000001</v>
      </c>
      <c r="G5" s="156">
        <v>-0.19857429700000001</v>
      </c>
      <c r="H5" s="156">
        <v>-0.17392938899999999</v>
      </c>
      <c r="I5" s="27">
        <v>919</v>
      </c>
      <c r="J5" s="27">
        <v>165</v>
      </c>
      <c r="K5" s="157">
        <v>0.1181519873</v>
      </c>
      <c r="L5" s="157">
        <v>0.93293894870000005</v>
      </c>
      <c r="M5" s="156">
        <v>0.15918366340000001</v>
      </c>
      <c r="N5" s="199" t="s">
        <v>88</v>
      </c>
      <c r="O5" s="199" t="s">
        <v>88</v>
      </c>
      <c r="P5" s="199" t="s">
        <v>88</v>
      </c>
    </row>
    <row r="6" spans="1:16" x14ac:dyDescent="0.2">
      <c r="A6" s="24">
        <v>1998</v>
      </c>
      <c r="B6" s="156">
        <v>-0.121069577</v>
      </c>
      <c r="C6" s="156">
        <v>-1.210540191</v>
      </c>
      <c r="D6" s="156">
        <v>2.1105316900000001E-2</v>
      </c>
      <c r="E6" s="37">
        <v>8.1873414867999994</v>
      </c>
      <c r="F6" s="156">
        <v>-0.17573965799999999</v>
      </c>
      <c r="G6" s="156">
        <v>-0.17536881300000001</v>
      </c>
      <c r="H6" s="156">
        <v>-0.16113802399999999</v>
      </c>
      <c r="I6" s="27">
        <v>963</v>
      </c>
      <c r="J6" s="27">
        <v>218</v>
      </c>
      <c r="K6" s="157">
        <v>0.1088454153</v>
      </c>
      <c r="L6" s="157">
        <v>0.75134083289999998</v>
      </c>
      <c r="M6" s="156">
        <v>0.1340865343</v>
      </c>
      <c r="N6" s="157">
        <v>1.0457977029000001</v>
      </c>
      <c r="O6" s="156">
        <v>5.0543779400000002E-2</v>
      </c>
      <c r="P6" s="156">
        <v>2.3172093999999999E-3</v>
      </c>
    </row>
    <row r="7" spans="1:16" x14ac:dyDescent="0.2">
      <c r="A7" s="24">
        <v>1999</v>
      </c>
      <c r="B7" s="156">
        <v>-0.13289077699999999</v>
      </c>
      <c r="C7" s="156">
        <v>-1.1143510919999999</v>
      </c>
      <c r="D7" s="156">
        <v>2.6063780500000001E-2</v>
      </c>
      <c r="E7" s="37">
        <v>6.6411329196000004</v>
      </c>
      <c r="F7" s="156">
        <v>-0.187995941</v>
      </c>
      <c r="G7" s="156">
        <v>-0.18314356300000001</v>
      </c>
      <c r="H7" s="156">
        <v>-0.16688688600000001</v>
      </c>
      <c r="I7" s="27">
        <v>944</v>
      </c>
      <c r="J7" s="27">
        <v>210</v>
      </c>
      <c r="K7" s="157">
        <v>0.13087064579999999</v>
      </c>
      <c r="L7" s="157">
        <v>0.79629250959999998</v>
      </c>
      <c r="M7" s="156">
        <v>0.13867994249999999</v>
      </c>
      <c r="N7" s="157">
        <v>1.0581694315000001</v>
      </c>
      <c r="O7" s="156">
        <v>-2.4391020999999999E-2</v>
      </c>
      <c r="P7" s="156">
        <v>-4.9952520000000004E-3</v>
      </c>
    </row>
    <row r="8" spans="1:16" x14ac:dyDescent="0.2">
      <c r="A8" s="24">
        <v>2000</v>
      </c>
      <c r="B8" s="156">
        <v>-0.15548247400000001</v>
      </c>
      <c r="C8" s="156">
        <v>-0.79241622700000003</v>
      </c>
      <c r="D8" s="156">
        <v>1.6391566E-2</v>
      </c>
      <c r="E8" s="37">
        <v>3.6216417541000001</v>
      </c>
      <c r="F8" s="156">
        <v>-0.20314004999999999</v>
      </c>
      <c r="G8" s="156">
        <v>-0.21298397999999999</v>
      </c>
      <c r="H8" s="156">
        <v>-0.193139587</v>
      </c>
      <c r="I8" s="27">
        <v>1001</v>
      </c>
      <c r="J8" s="27">
        <v>154</v>
      </c>
      <c r="K8" s="157">
        <v>0.21637332649999999</v>
      </c>
      <c r="L8" s="157">
        <v>0.8050264399</v>
      </c>
      <c r="M8" s="156">
        <v>0.1826172868</v>
      </c>
      <c r="N8" s="157">
        <v>1.1263220603999999</v>
      </c>
      <c r="O8" s="156">
        <v>0.15720308629999999</v>
      </c>
      <c r="P8" s="156">
        <v>9.1818106400000002E-2</v>
      </c>
    </row>
    <row r="9" spans="1:16" x14ac:dyDescent="0.2">
      <c r="A9" s="24">
        <v>2001</v>
      </c>
      <c r="B9" s="156">
        <v>-0.14494378999999999</v>
      </c>
      <c r="C9" s="156">
        <v>-0.70307757900000001</v>
      </c>
      <c r="D9" s="156">
        <v>2.3174155599999999E-2</v>
      </c>
      <c r="E9" s="37">
        <v>3.1620037691</v>
      </c>
      <c r="F9" s="156">
        <v>-0.17534571700000001</v>
      </c>
      <c r="G9" s="156">
        <v>-0.194082272</v>
      </c>
      <c r="H9" s="156">
        <v>-0.166527016</v>
      </c>
      <c r="I9" s="27">
        <v>1057</v>
      </c>
      <c r="J9" s="27">
        <v>180</v>
      </c>
      <c r="K9" s="157">
        <v>0.2402688838</v>
      </c>
      <c r="L9" s="157">
        <v>0.870392045</v>
      </c>
      <c r="M9" s="156">
        <v>0.16744653540000001</v>
      </c>
      <c r="N9" s="157">
        <v>1.0700443148000001</v>
      </c>
      <c r="O9" s="156">
        <v>5.7814053400000003E-2</v>
      </c>
      <c r="P9" s="156">
        <v>1.9380580999999999E-3</v>
      </c>
    </row>
    <row r="10" spans="1:16" x14ac:dyDescent="0.2">
      <c r="A10" s="24">
        <v>2002</v>
      </c>
      <c r="B10" s="156">
        <v>-0.12872018499999999</v>
      </c>
      <c r="C10" s="156">
        <v>-0.57102167999999998</v>
      </c>
      <c r="D10" s="156">
        <v>1.8460705000000001E-2</v>
      </c>
      <c r="E10" s="37">
        <v>3.2323376467</v>
      </c>
      <c r="F10" s="156">
        <v>-0.15414067000000001</v>
      </c>
      <c r="G10" s="156">
        <v>-0.152558266</v>
      </c>
      <c r="H10" s="156">
        <v>-0.145551709</v>
      </c>
      <c r="I10" s="27">
        <v>1189</v>
      </c>
      <c r="J10" s="27">
        <v>201</v>
      </c>
      <c r="K10" s="157">
        <v>0.23627212780000001</v>
      </c>
      <c r="L10" s="157">
        <v>0.88436052180000002</v>
      </c>
      <c r="M10" s="156">
        <v>0.18366162580000001</v>
      </c>
      <c r="N10" s="157">
        <v>1.0761885766999999</v>
      </c>
      <c r="O10" s="156">
        <v>0.12575426079999999</v>
      </c>
      <c r="P10" s="156">
        <v>3.0342109999999999E-4</v>
      </c>
    </row>
    <row r="11" spans="1:16" x14ac:dyDescent="0.2">
      <c r="A11" s="24">
        <v>2003</v>
      </c>
      <c r="B11" s="156">
        <v>-3.5459609000000003E-2</v>
      </c>
      <c r="C11" s="156">
        <v>-0.191594653</v>
      </c>
      <c r="D11" s="156">
        <v>1.83118585E-2</v>
      </c>
      <c r="E11" s="37">
        <v>2.9064522164</v>
      </c>
      <c r="F11" s="156">
        <v>-4.0846808999999998E-2</v>
      </c>
      <c r="G11" s="156">
        <v>-4.8429008000000003E-2</v>
      </c>
      <c r="H11" s="156">
        <v>-3.501406E-2</v>
      </c>
      <c r="I11" s="27">
        <v>1339</v>
      </c>
      <c r="J11" s="27">
        <v>343</v>
      </c>
      <c r="K11" s="157">
        <v>0.25598449649999999</v>
      </c>
      <c r="L11" s="157">
        <v>1.0127248689999999</v>
      </c>
      <c r="M11" s="156">
        <v>0.1355378756</v>
      </c>
      <c r="N11" s="157">
        <v>1.0488763057999999</v>
      </c>
      <c r="O11" s="156">
        <v>0.14155077730000001</v>
      </c>
      <c r="P11" s="156">
        <v>1.41427163E-2</v>
      </c>
    </row>
    <row r="12" spans="1:16" x14ac:dyDescent="0.2">
      <c r="A12" s="24">
        <v>2004</v>
      </c>
      <c r="B12" s="156">
        <v>-4.3046706999999997E-2</v>
      </c>
      <c r="C12" s="156">
        <v>-0.21099864600000001</v>
      </c>
      <c r="D12" s="156">
        <v>1.6276168099999998E-2</v>
      </c>
      <c r="E12" s="37">
        <v>2.8416280033999999</v>
      </c>
      <c r="F12" s="156">
        <v>-4.3403712999999997E-2</v>
      </c>
      <c r="G12" s="156">
        <v>-5.0895831000000002E-2</v>
      </c>
      <c r="H12" s="156">
        <v>-3.9889609999999999E-2</v>
      </c>
      <c r="I12" s="27">
        <v>1353</v>
      </c>
      <c r="J12" s="27">
        <v>357</v>
      </c>
      <c r="K12" s="157">
        <v>0.26030509950000003</v>
      </c>
      <c r="L12" s="157">
        <v>1.0791458263</v>
      </c>
      <c r="M12" s="156">
        <v>9.2745444600000004E-2</v>
      </c>
      <c r="N12" s="157">
        <v>0.95550614850000004</v>
      </c>
      <c r="O12" s="156">
        <v>4.5695535400000001E-2</v>
      </c>
      <c r="P12" s="156">
        <v>3.4845029299999997E-2</v>
      </c>
    </row>
    <row r="13" spans="1:16" x14ac:dyDescent="0.2">
      <c r="A13" s="24">
        <v>2005</v>
      </c>
      <c r="B13" s="156">
        <v>-3.1090751E-2</v>
      </c>
      <c r="C13" s="156">
        <v>-0.15581778600000001</v>
      </c>
      <c r="D13" s="156">
        <v>1.36652465E-2</v>
      </c>
      <c r="E13" s="37">
        <v>2.7967012938</v>
      </c>
      <c r="F13" s="156">
        <v>-3.1844011999999998E-2</v>
      </c>
      <c r="G13" s="156">
        <v>-3.7424292999999997E-2</v>
      </c>
      <c r="H13" s="156">
        <v>-2.8352113000000002E-2</v>
      </c>
      <c r="I13" s="27">
        <v>1411</v>
      </c>
      <c r="J13" s="27">
        <v>387</v>
      </c>
      <c r="K13" s="157">
        <v>0.26337973320000002</v>
      </c>
      <c r="L13" s="157">
        <v>1.0965937817</v>
      </c>
      <c r="M13" s="156">
        <v>7.2301895399999996E-2</v>
      </c>
      <c r="N13" s="157">
        <v>1.0573821691</v>
      </c>
      <c r="O13" s="156">
        <v>6.48542753E-2</v>
      </c>
      <c r="P13" s="156">
        <v>2.0773871900000001E-2</v>
      </c>
    </row>
    <row r="14" spans="1:16" x14ac:dyDescent="0.2">
      <c r="A14" s="24">
        <v>2006</v>
      </c>
      <c r="B14" s="156">
        <v>-2.5426971999999999E-2</v>
      </c>
      <c r="C14" s="156">
        <v>-0.235216862</v>
      </c>
      <c r="D14" s="156">
        <v>1.50801162E-2</v>
      </c>
      <c r="E14" s="37">
        <v>3.0363300696</v>
      </c>
      <c r="F14" s="156">
        <v>-2.6458609000000001E-2</v>
      </c>
      <c r="G14" s="156">
        <v>-4.9420978999999997E-2</v>
      </c>
      <c r="H14" s="156">
        <v>-2.1563746000000002E-2</v>
      </c>
      <c r="I14" s="27">
        <v>1500</v>
      </c>
      <c r="J14" s="27">
        <v>408</v>
      </c>
      <c r="K14" s="157">
        <v>0.2477498081</v>
      </c>
      <c r="L14" s="157">
        <v>1.1791537421</v>
      </c>
      <c r="M14" s="156">
        <v>3.8106492499999998E-2</v>
      </c>
      <c r="N14" s="157">
        <v>0.99923179120000005</v>
      </c>
      <c r="O14" s="156">
        <v>5.2454325099999997E-2</v>
      </c>
      <c r="P14" s="156">
        <v>-9.6623490000000006E-3</v>
      </c>
    </row>
    <row r="15" spans="1:16" x14ac:dyDescent="0.2">
      <c r="A15" s="24">
        <v>2007</v>
      </c>
      <c r="B15" s="156">
        <v>-1.4836836000000001E-2</v>
      </c>
      <c r="C15" s="156">
        <v>-0.10293769</v>
      </c>
      <c r="D15" s="156">
        <v>1.7270832100000001E-2</v>
      </c>
      <c r="E15" s="37">
        <v>2.7382350197999998</v>
      </c>
      <c r="F15" s="156">
        <v>-1.8825511999999999E-2</v>
      </c>
      <c r="G15" s="156">
        <v>-2.3786681E-2</v>
      </c>
      <c r="H15" s="156">
        <v>-1.2816437999999999E-2</v>
      </c>
      <c r="I15" s="27">
        <v>1530</v>
      </c>
      <c r="J15" s="27">
        <v>416</v>
      </c>
      <c r="K15" s="157">
        <v>0.26750592049999999</v>
      </c>
      <c r="L15" s="157">
        <v>1.1576411911</v>
      </c>
      <c r="M15" s="156">
        <v>3.5478722000000002E-3</v>
      </c>
      <c r="N15" s="157">
        <v>0.95529971830000004</v>
      </c>
      <c r="O15" s="156">
        <v>5.5531847600000003E-2</v>
      </c>
      <c r="P15" s="156">
        <v>3.46663808E-2</v>
      </c>
    </row>
    <row r="16" spans="1:16" x14ac:dyDescent="0.2">
      <c r="A16" s="24">
        <v>2008</v>
      </c>
      <c r="B16" s="156">
        <v>-1.844844E-3</v>
      </c>
      <c r="C16" s="156">
        <v>-6.9796807000000002E-2</v>
      </c>
      <c r="D16" s="156">
        <v>2.6264632400000001E-2</v>
      </c>
      <c r="E16" s="37">
        <v>2.4102140466000002</v>
      </c>
      <c r="F16" s="156">
        <v>-8.1009069999999992E-3</v>
      </c>
      <c r="G16" s="156">
        <v>-1.6611529999999999E-2</v>
      </c>
      <c r="H16" s="156">
        <v>-1.4973230000000001E-3</v>
      </c>
      <c r="I16" s="27">
        <v>1625</v>
      </c>
      <c r="J16" s="27">
        <v>451</v>
      </c>
      <c r="K16" s="157">
        <v>0.29323672540000001</v>
      </c>
      <c r="L16" s="157">
        <v>1.2320952739</v>
      </c>
      <c r="M16" s="156">
        <v>-1.520265E-2</v>
      </c>
      <c r="N16" s="157">
        <v>0.88841558580000002</v>
      </c>
      <c r="O16" s="156">
        <v>7.9558600199999996E-2</v>
      </c>
      <c r="P16" s="156">
        <v>1.66833615E-2</v>
      </c>
    </row>
    <row r="17" spans="1:16" x14ac:dyDescent="0.2">
      <c r="A17" s="29">
        <v>2009</v>
      </c>
      <c r="B17" s="158">
        <v>2.30592978E-2</v>
      </c>
      <c r="C17" s="158">
        <v>4.15676715E-2</v>
      </c>
      <c r="D17" s="158">
        <v>1.5185469300000001E-2</v>
      </c>
      <c r="E17" s="38">
        <v>2.3824817734999999</v>
      </c>
      <c r="F17" s="158">
        <v>6.0319071E-3</v>
      </c>
      <c r="G17" s="158">
        <v>1.10184394E-2</v>
      </c>
      <c r="H17" s="158">
        <v>2.06750198E-2</v>
      </c>
      <c r="I17" s="28">
        <v>1547</v>
      </c>
      <c r="J17" s="28">
        <v>450</v>
      </c>
      <c r="K17" s="159">
        <v>0.29564091310000001</v>
      </c>
      <c r="L17" s="159">
        <v>1.1153216806999999</v>
      </c>
      <c r="M17" s="158">
        <v>-1.2683837999999999E-2</v>
      </c>
      <c r="N17" s="159">
        <v>0.9112982999</v>
      </c>
      <c r="O17" s="158">
        <v>1.2950809799999999E-2</v>
      </c>
      <c r="P17" s="158">
        <v>6.4007610199999995E-2</v>
      </c>
    </row>
    <row r="18" spans="1:16" x14ac:dyDescent="0.2">
      <c r="A18" s="24">
        <v>2010</v>
      </c>
      <c r="B18" s="156">
        <v>-6.112269E-3</v>
      </c>
      <c r="C18" s="156">
        <v>-8.2393545999999998E-2</v>
      </c>
      <c r="D18" s="156">
        <v>2.0449473199999998E-2</v>
      </c>
      <c r="E18" s="37">
        <v>2.8718596190999999</v>
      </c>
      <c r="F18" s="156">
        <v>-1.308454E-2</v>
      </c>
      <c r="G18" s="156">
        <v>-1.8883848000000002E-2</v>
      </c>
      <c r="H18" s="156">
        <v>-5.4239960000000004E-3</v>
      </c>
      <c r="I18" s="27">
        <v>1845</v>
      </c>
      <c r="J18" s="27">
        <v>482</v>
      </c>
      <c r="K18" s="157">
        <v>0.25827382659999998</v>
      </c>
      <c r="L18" s="157">
        <v>1.1268940961</v>
      </c>
      <c r="M18" s="156">
        <v>-4.5682754999999999E-2</v>
      </c>
      <c r="N18" s="157">
        <v>0.76694022399999995</v>
      </c>
      <c r="O18" s="156">
        <v>0.1294239928</v>
      </c>
      <c r="P18" s="156">
        <v>-5.3132383999999998E-2</v>
      </c>
    </row>
    <row r="19" spans="1:16" x14ac:dyDescent="0.2">
      <c r="A19" s="24">
        <v>2011</v>
      </c>
      <c r="B19" s="156">
        <v>-2.2801200000000001E-2</v>
      </c>
      <c r="C19" s="156">
        <v>-0.15844735400000001</v>
      </c>
      <c r="D19" s="156">
        <v>1.8803964499999999E-2</v>
      </c>
      <c r="E19" s="37">
        <v>3.2689094755000001</v>
      </c>
      <c r="F19" s="156">
        <v>-2.5762332999999998E-2</v>
      </c>
      <c r="G19" s="156">
        <v>-3.5504689999999998E-2</v>
      </c>
      <c r="H19" s="156">
        <v>-2.1810989999999999E-2</v>
      </c>
      <c r="I19" s="27">
        <v>1857</v>
      </c>
      <c r="J19" s="27">
        <v>486</v>
      </c>
      <c r="K19" s="157">
        <v>0.2342518636</v>
      </c>
      <c r="L19" s="157">
        <v>1.0453995859</v>
      </c>
      <c r="M19" s="156">
        <v>-4.6518654E-2</v>
      </c>
      <c r="N19" s="157">
        <v>0.77142126740000005</v>
      </c>
      <c r="O19" s="156">
        <v>1.79129305E-2</v>
      </c>
      <c r="P19" s="156">
        <v>1.1162069199999999E-2</v>
      </c>
    </row>
    <row r="20" spans="1:16" x14ac:dyDescent="0.2">
      <c r="A20" s="24">
        <v>2012</v>
      </c>
      <c r="B20" s="156">
        <v>8.1392710999999996E-3</v>
      </c>
      <c r="C20" s="156">
        <v>-4.0741036000000001E-2</v>
      </c>
      <c r="D20" s="156">
        <v>2.2197503E-2</v>
      </c>
      <c r="E20" s="37">
        <v>3.4774786715000001</v>
      </c>
      <c r="F20" s="156">
        <v>5.8996819999999998E-3</v>
      </c>
      <c r="G20" s="156">
        <v>-9.3136179999999992E-3</v>
      </c>
      <c r="H20" s="156">
        <v>8.3311584999999997E-3</v>
      </c>
      <c r="I20" s="27">
        <v>1828</v>
      </c>
      <c r="J20" s="27">
        <v>567</v>
      </c>
      <c r="K20" s="157">
        <v>0.2233399807</v>
      </c>
      <c r="L20" s="157">
        <v>0.97696750470000004</v>
      </c>
      <c r="M20" s="156">
        <v>-2.4870017000000001E-2</v>
      </c>
      <c r="N20" s="157">
        <v>0.79096038290000004</v>
      </c>
      <c r="O20" s="156">
        <v>2.6664102000000002E-3</v>
      </c>
      <c r="P20" s="156">
        <v>1.8742704700000001E-2</v>
      </c>
    </row>
    <row r="21" spans="1:16" x14ac:dyDescent="0.2">
      <c r="A21" s="26">
        <v>2013</v>
      </c>
      <c r="B21" s="160">
        <v>1.0494979E-2</v>
      </c>
      <c r="C21" s="160">
        <v>-3.7777893E-2</v>
      </c>
      <c r="D21" s="160">
        <v>2.2577139699999998E-2</v>
      </c>
      <c r="E21" s="34">
        <v>3.9955013372999999</v>
      </c>
      <c r="F21" s="160">
        <v>6.7477672000000001E-3</v>
      </c>
      <c r="G21" s="160">
        <v>-8.2986910000000004E-3</v>
      </c>
      <c r="H21" s="160">
        <v>1.1516818700000001E-2</v>
      </c>
      <c r="I21" s="25">
        <v>1841</v>
      </c>
      <c r="J21" s="25">
        <v>575</v>
      </c>
      <c r="K21" s="161">
        <v>0.20018010859999999</v>
      </c>
      <c r="L21" s="161">
        <v>0.91127413960000003</v>
      </c>
      <c r="M21" s="160">
        <v>-1.0326177000000001E-2</v>
      </c>
      <c r="N21" s="161">
        <v>0.85652733780000001</v>
      </c>
      <c r="O21" s="160">
        <v>3.6022981000000003E-2</v>
      </c>
      <c r="P21" s="160">
        <v>2.8415229E-2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D1" sqref="D1"/>
    </sheetView>
  </sheetViews>
  <sheetFormatPr defaultRowHeight="15" x14ac:dyDescent="0.25"/>
  <sheetData>
    <row r="1" spans="1:1" x14ac:dyDescent="0.25">
      <c r="A1" s="53" t="s">
        <v>462</v>
      </c>
    </row>
    <row r="32" spans="2:2" x14ac:dyDescent="0.25">
      <c r="B32" t="str">
        <f>Innehållsförteckning!_ftn1</f>
        <v>Koncentration av nettoomsättning i de sex delbranscherna. Ginikoefficientens utveckling 1997–2013</v>
      </c>
    </row>
    <row r="35" spans="2:2" x14ac:dyDescent="0.25">
      <c r="B35" s="53" t="s">
        <v>369</v>
      </c>
    </row>
  </sheetData>
  <hyperlinks>
    <hyperlink ref="A1" location="Innehållsförteckning!A1" display="Innehållsförteckning"/>
    <hyperlink ref="B35" r:id="rId1"/>
  </hyperlinks>
  <pageMargins left="0.7" right="0.7" top="0.75" bottom="0.75" header="0.3" footer="0.3"/>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403</v>
      </c>
      <c r="B3" s="203" t="str">
        <f>Innehållsförteckning!D88</f>
        <v>Resultaträkning för delbranschen Taxitrafik.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5609</v>
      </c>
      <c r="C5" s="27">
        <v>80</v>
      </c>
      <c r="D5" s="27">
        <v>3</v>
      </c>
      <c r="E5" s="27">
        <v>-1432</v>
      </c>
      <c r="F5" s="27">
        <v>-180</v>
      </c>
      <c r="G5" s="27">
        <v>-3822</v>
      </c>
      <c r="H5" s="27">
        <v>120</v>
      </c>
      <c r="I5" s="27">
        <v>26</v>
      </c>
      <c r="J5" s="27">
        <v>-58</v>
      </c>
      <c r="K5" s="27">
        <v>88</v>
      </c>
      <c r="L5" s="27">
        <v>-9</v>
      </c>
      <c r="M5" s="27">
        <v>-21</v>
      </c>
      <c r="N5" s="27">
        <v>56</v>
      </c>
      <c r="O5" s="27">
        <v>1620</v>
      </c>
      <c r="P5" s="27">
        <v>7026</v>
      </c>
    </row>
    <row r="6" spans="1:16" x14ac:dyDescent="0.2">
      <c r="A6" s="24">
        <v>1998</v>
      </c>
      <c r="B6" s="27">
        <v>6233</v>
      </c>
      <c r="C6" s="27">
        <v>84</v>
      </c>
      <c r="D6" s="27">
        <v>1</v>
      </c>
      <c r="E6" s="27">
        <v>-1580</v>
      </c>
      <c r="F6" s="27">
        <v>-203</v>
      </c>
      <c r="G6" s="27">
        <v>-4402</v>
      </c>
      <c r="H6" s="27">
        <v>134</v>
      </c>
      <c r="I6" s="27">
        <v>53</v>
      </c>
      <c r="J6" s="27">
        <v>-58</v>
      </c>
      <c r="K6" s="27">
        <v>129</v>
      </c>
      <c r="L6" s="27">
        <v>-15</v>
      </c>
      <c r="M6" s="27">
        <v>-35</v>
      </c>
      <c r="N6" s="27">
        <v>79</v>
      </c>
      <c r="O6" s="27">
        <v>1602</v>
      </c>
      <c r="P6" s="27">
        <v>7367</v>
      </c>
    </row>
    <row r="7" spans="1:16" x14ac:dyDescent="0.2">
      <c r="A7" s="24">
        <v>1999</v>
      </c>
      <c r="B7" s="27">
        <v>6700</v>
      </c>
      <c r="C7" s="27">
        <v>85</v>
      </c>
      <c r="D7" s="27">
        <v>0</v>
      </c>
      <c r="E7" s="27">
        <v>-1705</v>
      </c>
      <c r="F7" s="27">
        <v>-218</v>
      </c>
      <c r="G7" s="27">
        <v>-4729</v>
      </c>
      <c r="H7" s="27">
        <v>132</v>
      </c>
      <c r="I7" s="27">
        <v>37</v>
      </c>
      <c r="J7" s="27">
        <v>-56</v>
      </c>
      <c r="K7" s="27">
        <v>114</v>
      </c>
      <c r="L7" s="27">
        <v>13</v>
      </c>
      <c r="M7" s="27">
        <v>-35</v>
      </c>
      <c r="N7" s="27">
        <v>92</v>
      </c>
      <c r="O7" s="27">
        <v>1543</v>
      </c>
      <c r="P7" s="27">
        <v>7532</v>
      </c>
    </row>
    <row r="8" spans="1:16" x14ac:dyDescent="0.2">
      <c r="A8" s="24">
        <v>2000</v>
      </c>
      <c r="B8" s="27">
        <v>7349</v>
      </c>
      <c r="C8" s="27">
        <v>96</v>
      </c>
      <c r="D8" s="27">
        <v>10</v>
      </c>
      <c r="E8" s="27">
        <v>-1871</v>
      </c>
      <c r="F8" s="27">
        <v>-230</v>
      </c>
      <c r="G8" s="27">
        <v>-5203</v>
      </c>
      <c r="H8" s="27">
        <v>149</v>
      </c>
      <c r="I8" s="27">
        <v>39</v>
      </c>
      <c r="J8" s="27">
        <v>-63</v>
      </c>
      <c r="K8" s="27">
        <v>126</v>
      </c>
      <c r="L8" s="27">
        <v>-17</v>
      </c>
      <c r="M8" s="27">
        <v>-43</v>
      </c>
      <c r="N8" s="27">
        <v>66</v>
      </c>
      <c r="O8" s="27">
        <v>1601</v>
      </c>
      <c r="P8" s="27">
        <v>7754</v>
      </c>
    </row>
    <row r="9" spans="1:16" x14ac:dyDescent="0.2">
      <c r="A9" s="24">
        <v>2001</v>
      </c>
      <c r="B9" s="27">
        <v>7922</v>
      </c>
      <c r="C9" s="27">
        <v>93</v>
      </c>
      <c r="D9" s="27">
        <v>0</v>
      </c>
      <c r="E9" s="27">
        <v>-1985</v>
      </c>
      <c r="F9" s="27">
        <v>-256</v>
      </c>
      <c r="G9" s="27">
        <v>-5616</v>
      </c>
      <c r="H9" s="27">
        <v>158</v>
      </c>
      <c r="I9" s="27">
        <v>17</v>
      </c>
      <c r="J9" s="27">
        <v>-68</v>
      </c>
      <c r="K9" s="27">
        <v>106</v>
      </c>
      <c r="L9" s="27">
        <v>-23</v>
      </c>
      <c r="M9" s="27">
        <v>-32</v>
      </c>
      <c r="N9" s="27">
        <v>51</v>
      </c>
      <c r="O9" s="27">
        <v>1577</v>
      </c>
      <c r="P9" s="27">
        <v>7827</v>
      </c>
    </row>
    <row r="10" spans="1:16" x14ac:dyDescent="0.2">
      <c r="A10" s="24">
        <v>2002</v>
      </c>
      <c r="B10" s="27">
        <v>8191</v>
      </c>
      <c r="C10" s="27">
        <v>102</v>
      </c>
      <c r="D10" s="27">
        <v>-3</v>
      </c>
      <c r="E10" s="27">
        <v>-2206</v>
      </c>
      <c r="F10" s="27">
        <v>-277</v>
      </c>
      <c r="G10" s="27">
        <v>-5641</v>
      </c>
      <c r="H10" s="27">
        <v>166</v>
      </c>
      <c r="I10" s="27">
        <v>18</v>
      </c>
      <c r="J10" s="27">
        <v>-77</v>
      </c>
      <c r="K10" s="27">
        <v>106</v>
      </c>
      <c r="L10" s="27">
        <v>-10</v>
      </c>
      <c r="M10" s="27">
        <v>-39</v>
      </c>
      <c r="N10" s="27">
        <v>58</v>
      </c>
      <c r="O10" s="27">
        <v>1604</v>
      </c>
      <c r="P10" s="27">
        <v>8419</v>
      </c>
    </row>
    <row r="11" spans="1:16" x14ac:dyDescent="0.2">
      <c r="A11" s="24">
        <v>2003</v>
      </c>
      <c r="B11" s="27">
        <v>8517</v>
      </c>
      <c r="C11" s="27">
        <v>75</v>
      </c>
      <c r="D11" s="27">
        <v>-3</v>
      </c>
      <c r="E11" s="27">
        <v>-2275</v>
      </c>
      <c r="F11" s="27">
        <v>-294</v>
      </c>
      <c r="G11" s="27">
        <v>-5861</v>
      </c>
      <c r="H11" s="27">
        <v>159</v>
      </c>
      <c r="I11" s="27">
        <v>27</v>
      </c>
      <c r="J11" s="27">
        <v>-69</v>
      </c>
      <c r="K11" s="27">
        <v>116</v>
      </c>
      <c r="L11" s="27">
        <v>-16</v>
      </c>
      <c r="M11" s="27">
        <v>-37</v>
      </c>
      <c r="N11" s="27">
        <v>63</v>
      </c>
      <c r="O11" s="27">
        <v>1648</v>
      </c>
      <c r="P11" s="27">
        <v>8448</v>
      </c>
    </row>
    <row r="12" spans="1:16" x14ac:dyDescent="0.2">
      <c r="A12" s="24">
        <v>2004</v>
      </c>
      <c r="B12" s="27">
        <v>8705</v>
      </c>
      <c r="C12" s="27">
        <v>94</v>
      </c>
      <c r="D12" s="27">
        <v>-2</v>
      </c>
      <c r="E12" s="27">
        <v>-2345</v>
      </c>
      <c r="F12" s="27">
        <v>-303</v>
      </c>
      <c r="G12" s="27">
        <v>-5982</v>
      </c>
      <c r="H12" s="27">
        <v>167</v>
      </c>
      <c r="I12" s="27">
        <v>15</v>
      </c>
      <c r="J12" s="27">
        <v>-58</v>
      </c>
      <c r="K12" s="27">
        <v>124</v>
      </c>
      <c r="L12" s="27">
        <v>1</v>
      </c>
      <c r="M12" s="27">
        <v>-47</v>
      </c>
      <c r="N12" s="27">
        <v>79</v>
      </c>
      <c r="O12" s="27">
        <v>1651</v>
      </c>
      <c r="P12" s="27">
        <v>8518</v>
      </c>
    </row>
    <row r="13" spans="1:16" x14ac:dyDescent="0.2">
      <c r="A13" s="24">
        <v>2005</v>
      </c>
      <c r="B13" s="27">
        <v>9426</v>
      </c>
      <c r="C13" s="27">
        <v>90</v>
      </c>
      <c r="D13" s="27">
        <v>-1</v>
      </c>
      <c r="E13" s="27">
        <v>-2524</v>
      </c>
      <c r="F13" s="27">
        <v>-314</v>
      </c>
      <c r="G13" s="27">
        <v>-6474</v>
      </c>
      <c r="H13" s="27">
        <v>204</v>
      </c>
      <c r="I13" s="27">
        <v>72</v>
      </c>
      <c r="J13" s="27">
        <v>-53</v>
      </c>
      <c r="K13" s="27">
        <v>222</v>
      </c>
      <c r="L13" s="27">
        <v>7</v>
      </c>
      <c r="M13" s="27">
        <v>-56</v>
      </c>
      <c r="N13" s="27">
        <v>173</v>
      </c>
      <c r="O13" s="27">
        <v>1606</v>
      </c>
      <c r="P13" s="27">
        <v>8808</v>
      </c>
    </row>
    <row r="14" spans="1:16" x14ac:dyDescent="0.2">
      <c r="A14" s="24">
        <v>2006</v>
      </c>
      <c r="B14" s="27">
        <v>10294</v>
      </c>
      <c r="C14" s="27">
        <v>85</v>
      </c>
      <c r="D14" s="27">
        <v>-1</v>
      </c>
      <c r="E14" s="27">
        <v>-2686</v>
      </c>
      <c r="F14" s="27">
        <v>-332</v>
      </c>
      <c r="G14" s="27">
        <v>-7092</v>
      </c>
      <c r="H14" s="27">
        <v>268</v>
      </c>
      <c r="I14" s="27">
        <v>47</v>
      </c>
      <c r="J14" s="27">
        <v>-65</v>
      </c>
      <c r="K14" s="27">
        <v>250</v>
      </c>
      <c r="L14" s="27">
        <v>-11</v>
      </c>
      <c r="M14" s="27">
        <v>-70</v>
      </c>
      <c r="N14" s="27">
        <v>170</v>
      </c>
      <c r="O14" s="27">
        <v>1610</v>
      </c>
      <c r="P14" s="27">
        <v>9308</v>
      </c>
    </row>
    <row r="15" spans="1:16" x14ac:dyDescent="0.2">
      <c r="A15" s="24">
        <v>2007</v>
      </c>
      <c r="B15" s="27">
        <v>10389</v>
      </c>
      <c r="C15" s="27">
        <v>100</v>
      </c>
      <c r="D15" s="27">
        <v>-2</v>
      </c>
      <c r="E15" s="27">
        <v>-2946</v>
      </c>
      <c r="F15" s="27">
        <v>-357</v>
      </c>
      <c r="G15" s="27">
        <v>-6940</v>
      </c>
      <c r="H15" s="27">
        <v>244</v>
      </c>
      <c r="I15" s="27">
        <v>67</v>
      </c>
      <c r="J15" s="27">
        <v>-97</v>
      </c>
      <c r="K15" s="27">
        <v>214</v>
      </c>
      <c r="L15" s="27">
        <v>-3</v>
      </c>
      <c r="M15" s="27">
        <v>-70</v>
      </c>
      <c r="N15" s="27">
        <v>141</v>
      </c>
      <c r="O15" s="27">
        <v>1669</v>
      </c>
      <c r="P15" s="27">
        <v>9909</v>
      </c>
    </row>
    <row r="16" spans="1:16" x14ac:dyDescent="0.2">
      <c r="A16" s="24">
        <v>2008</v>
      </c>
      <c r="B16" s="27">
        <v>11150</v>
      </c>
      <c r="C16" s="27">
        <v>106</v>
      </c>
      <c r="D16" s="27">
        <v>-2</v>
      </c>
      <c r="E16" s="27">
        <v>-3139</v>
      </c>
      <c r="F16" s="27">
        <v>-392</v>
      </c>
      <c r="G16" s="27">
        <v>-7485</v>
      </c>
      <c r="H16" s="27">
        <v>238</v>
      </c>
      <c r="I16" s="27">
        <v>77</v>
      </c>
      <c r="J16" s="27">
        <v>-108</v>
      </c>
      <c r="K16" s="27">
        <v>207</v>
      </c>
      <c r="L16" s="27">
        <v>-16</v>
      </c>
      <c r="M16" s="27">
        <v>-66</v>
      </c>
      <c r="N16" s="27">
        <v>125</v>
      </c>
      <c r="O16" s="27">
        <v>1666</v>
      </c>
      <c r="P16" s="27">
        <v>10238</v>
      </c>
    </row>
    <row r="17" spans="1:16" x14ac:dyDescent="0.2">
      <c r="A17" s="29">
        <v>2009</v>
      </c>
      <c r="B17" s="28">
        <v>11376</v>
      </c>
      <c r="C17" s="28">
        <v>108</v>
      </c>
      <c r="D17" s="28">
        <v>-1</v>
      </c>
      <c r="E17" s="28">
        <v>-3343</v>
      </c>
      <c r="F17" s="28">
        <v>-398</v>
      </c>
      <c r="G17" s="28">
        <v>-7483</v>
      </c>
      <c r="H17" s="28">
        <v>260</v>
      </c>
      <c r="I17" s="28">
        <v>58</v>
      </c>
      <c r="J17" s="28">
        <v>-86</v>
      </c>
      <c r="K17" s="28">
        <v>232</v>
      </c>
      <c r="L17" s="28">
        <v>-81</v>
      </c>
      <c r="M17" s="28">
        <v>-53</v>
      </c>
      <c r="N17" s="28">
        <v>99</v>
      </c>
      <c r="O17" s="28">
        <v>1673</v>
      </c>
      <c r="P17" s="28">
        <v>10823</v>
      </c>
    </row>
    <row r="18" spans="1:16" x14ac:dyDescent="0.2">
      <c r="A18" s="24">
        <v>2010</v>
      </c>
      <c r="B18" s="27">
        <v>12348</v>
      </c>
      <c r="C18" s="27">
        <v>146</v>
      </c>
      <c r="D18" s="27">
        <v>0</v>
      </c>
      <c r="E18" s="27">
        <v>-3632</v>
      </c>
      <c r="F18" s="27">
        <v>-414</v>
      </c>
      <c r="G18" s="27">
        <v>-8115</v>
      </c>
      <c r="H18" s="27">
        <v>333</v>
      </c>
      <c r="I18" s="27">
        <v>72</v>
      </c>
      <c r="J18" s="27">
        <v>-67</v>
      </c>
      <c r="K18" s="27">
        <v>338</v>
      </c>
      <c r="L18" s="27">
        <v>-104</v>
      </c>
      <c r="M18" s="27">
        <v>-63</v>
      </c>
      <c r="N18" s="27">
        <v>171</v>
      </c>
      <c r="O18" s="27">
        <v>1747</v>
      </c>
      <c r="P18" s="27">
        <v>11300</v>
      </c>
    </row>
    <row r="19" spans="1:16" x14ac:dyDescent="0.2">
      <c r="A19" s="24">
        <v>2011</v>
      </c>
      <c r="B19" s="27">
        <v>13380</v>
      </c>
      <c r="C19" s="27">
        <v>180</v>
      </c>
      <c r="D19" s="27">
        <v>0</v>
      </c>
      <c r="E19" s="27">
        <v>-3872</v>
      </c>
      <c r="F19" s="27">
        <v>-421</v>
      </c>
      <c r="G19" s="27">
        <v>-8950</v>
      </c>
      <c r="H19" s="27">
        <v>317</v>
      </c>
      <c r="I19" s="27">
        <v>62</v>
      </c>
      <c r="J19" s="27">
        <v>-89</v>
      </c>
      <c r="K19" s="27">
        <v>290</v>
      </c>
      <c r="L19" s="27">
        <v>-69</v>
      </c>
      <c r="M19" s="27">
        <v>-63</v>
      </c>
      <c r="N19" s="27">
        <v>157</v>
      </c>
      <c r="O19" s="27">
        <v>1927</v>
      </c>
      <c r="P19" s="27">
        <v>11873</v>
      </c>
    </row>
    <row r="20" spans="1:16" x14ac:dyDescent="0.2">
      <c r="A20" s="24">
        <v>2012</v>
      </c>
      <c r="B20" s="27">
        <v>13987</v>
      </c>
      <c r="C20" s="27">
        <v>208</v>
      </c>
      <c r="D20" s="27">
        <v>-1</v>
      </c>
      <c r="E20" s="27">
        <v>-4006</v>
      </c>
      <c r="F20" s="27">
        <v>-438</v>
      </c>
      <c r="G20" s="27">
        <v>-9410</v>
      </c>
      <c r="H20" s="27">
        <v>338</v>
      </c>
      <c r="I20" s="27">
        <v>61</v>
      </c>
      <c r="J20" s="27">
        <v>-107</v>
      </c>
      <c r="K20" s="27">
        <v>293</v>
      </c>
      <c r="L20" s="27">
        <v>-113</v>
      </c>
      <c r="M20" s="27">
        <v>-62</v>
      </c>
      <c r="N20" s="27">
        <v>118</v>
      </c>
      <c r="O20" s="27">
        <v>2033</v>
      </c>
      <c r="P20" s="27">
        <v>12271</v>
      </c>
    </row>
    <row r="21" spans="1:16" x14ac:dyDescent="0.2">
      <c r="A21" s="26">
        <v>2013</v>
      </c>
      <c r="B21" s="25">
        <v>14810</v>
      </c>
      <c r="C21" s="25">
        <v>298</v>
      </c>
      <c r="D21" s="25">
        <v>-3</v>
      </c>
      <c r="E21" s="25">
        <v>-4215</v>
      </c>
      <c r="F21" s="25">
        <v>-460</v>
      </c>
      <c r="G21" s="25">
        <v>-10002</v>
      </c>
      <c r="H21" s="25">
        <v>423</v>
      </c>
      <c r="I21" s="25">
        <v>66</v>
      </c>
      <c r="J21" s="25">
        <v>-98</v>
      </c>
      <c r="K21" s="25">
        <v>392</v>
      </c>
      <c r="L21" s="25">
        <v>-139</v>
      </c>
      <c r="M21" s="25">
        <v>-67</v>
      </c>
      <c r="N21" s="25">
        <v>185</v>
      </c>
      <c r="O21" s="25">
        <v>2007</v>
      </c>
      <c r="P21" s="25">
        <v>12477</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9.28515625" style="24" bestFit="1" customWidth="1"/>
    <col min="2" max="5" width="6.85546875" style="24" customWidth="1"/>
    <col min="6" max="6" width="7.42578125" style="24" customWidth="1"/>
    <col min="7" max="9" width="6.85546875" style="24" customWidth="1"/>
    <col min="10" max="10" width="7.42578125" style="24" customWidth="1"/>
    <col min="11" max="12" width="6.85546875" style="24" customWidth="1"/>
    <col min="13" max="13" width="6.7109375" style="24" customWidth="1"/>
    <col min="14" max="16" width="6.85546875" style="24" customWidth="1"/>
    <col min="17" max="18" width="7.85546875" style="24" customWidth="1"/>
    <col min="19" max="16384" width="9.140625" style="24"/>
  </cols>
  <sheetData>
    <row r="1" spans="1:18" ht="15" x14ac:dyDescent="0.25">
      <c r="A1" s="53" t="s">
        <v>462</v>
      </c>
    </row>
    <row r="3" spans="1:18" s="29" customFormat="1" ht="12.75" customHeight="1" x14ac:dyDescent="0.2">
      <c r="A3" s="206" t="s">
        <v>404</v>
      </c>
      <c r="B3" s="203" t="str">
        <f>Innehållsförteckning!D89</f>
        <v>Balansräkning för delbranschen Taxitrafik.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926</v>
      </c>
      <c r="G8" s="200" t="s">
        <v>88</v>
      </c>
      <c r="H8" s="200" t="s">
        <v>88</v>
      </c>
      <c r="I8" s="27">
        <v>1001</v>
      </c>
      <c r="J8" s="27">
        <v>1926</v>
      </c>
      <c r="K8" s="27">
        <v>374</v>
      </c>
      <c r="L8" s="27">
        <v>131</v>
      </c>
      <c r="M8" s="200" t="s">
        <v>88</v>
      </c>
      <c r="N8" s="27">
        <v>935</v>
      </c>
      <c r="O8" s="200" t="s">
        <v>88</v>
      </c>
      <c r="P8" s="27">
        <v>476</v>
      </c>
      <c r="Q8" s="200" t="s">
        <v>88</v>
      </c>
      <c r="R8" s="27">
        <v>1923</v>
      </c>
    </row>
    <row r="9" spans="1:18" x14ac:dyDescent="0.2">
      <c r="A9" s="24">
        <v>1998</v>
      </c>
      <c r="B9" s="27">
        <v>16</v>
      </c>
      <c r="C9" s="27">
        <v>876</v>
      </c>
      <c r="D9" s="27">
        <v>701</v>
      </c>
      <c r="E9" s="27">
        <v>188</v>
      </c>
      <c r="F9" s="27">
        <v>1080</v>
      </c>
      <c r="G9" s="27">
        <v>804</v>
      </c>
      <c r="H9" s="27">
        <v>351</v>
      </c>
      <c r="I9" s="27">
        <v>1155</v>
      </c>
      <c r="J9" s="27">
        <v>2235</v>
      </c>
      <c r="K9" s="27">
        <v>448</v>
      </c>
      <c r="L9" s="27">
        <v>164</v>
      </c>
      <c r="M9" s="27">
        <v>9</v>
      </c>
      <c r="N9" s="27">
        <v>1081</v>
      </c>
      <c r="O9" s="27">
        <v>50</v>
      </c>
      <c r="P9" s="27">
        <v>532</v>
      </c>
      <c r="Q9" s="27">
        <v>368</v>
      </c>
      <c r="R9" s="27">
        <v>2235</v>
      </c>
    </row>
    <row r="10" spans="1:18" x14ac:dyDescent="0.2">
      <c r="A10" s="24">
        <v>1999</v>
      </c>
      <c r="B10" s="27">
        <v>12</v>
      </c>
      <c r="C10" s="27">
        <v>919</v>
      </c>
      <c r="D10" s="27">
        <v>751</v>
      </c>
      <c r="E10" s="27">
        <v>224</v>
      </c>
      <c r="F10" s="27">
        <v>1155</v>
      </c>
      <c r="G10" s="27">
        <v>871</v>
      </c>
      <c r="H10" s="27">
        <v>360</v>
      </c>
      <c r="I10" s="27">
        <v>1230</v>
      </c>
      <c r="J10" s="27">
        <v>2385</v>
      </c>
      <c r="K10" s="27">
        <v>466</v>
      </c>
      <c r="L10" s="27">
        <v>177</v>
      </c>
      <c r="M10" s="27">
        <v>2</v>
      </c>
      <c r="N10" s="27">
        <v>1175</v>
      </c>
      <c r="O10" s="27">
        <v>62</v>
      </c>
      <c r="P10" s="27">
        <v>566</v>
      </c>
      <c r="Q10" s="27">
        <v>387</v>
      </c>
      <c r="R10" s="27">
        <v>2385</v>
      </c>
    </row>
    <row r="11" spans="1:18" x14ac:dyDescent="0.2">
      <c r="A11" s="24">
        <v>2000</v>
      </c>
      <c r="B11" s="27">
        <v>15</v>
      </c>
      <c r="C11" s="27">
        <v>1055</v>
      </c>
      <c r="D11" s="27">
        <v>847</v>
      </c>
      <c r="E11" s="27">
        <v>242</v>
      </c>
      <c r="F11" s="27">
        <v>1312</v>
      </c>
      <c r="G11" s="27">
        <v>942</v>
      </c>
      <c r="H11" s="27">
        <v>392</v>
      </c>
      <c r="I11" s="27">
        <v>1333</v>
      </c>
      <c r="J11" s="27">
        <v>2645</v>
      </c>
      <c r="K11" s="27">
        <v>532</v>
      </c>
      <c r="L11" s="27">
        <v>199</v>
      </c>
      <c r="M11" s="27">
        <v>2</v>
      </c>
      <c r="N11" s="27">
        <v>1264</v>
      </c>
      <c r="O11" s="27">
        <v>80</v>
      </c>
      <c r="P11" s="27">
        <v>649</v>
      </c>
      <c r="Q11" s="27">
        <v>449</v>
      </c>
      <c r="R11" s="27">
        <v>2646</v>
      </c>
    </row>
    <row r="12" spans="1:18" x14ac:dyDescent="0.2">
      <c r="A12" s="24">
        <v>2001</v>
      </c>
      <c r="B12" s="27">
        <v>20</v>
      </c>
      <c r="C12" s="27">
        <v>1113</v>
      </c>
      <c r="D12" s="27">
        <v>929</v>
      </c>
      <c r="E12" s="27">
        <v>208</v>
      </c>
      <c r="F12" s="27">
        <v>1341</v>
      </c>
      <c r="G12" s="27">
        <v>994</v>
      </c>
      <c r="H12" s="27">
        <v>388</v>
      </c>
      <c r="I12" s="27">
        <v>1381</v>
      </c>
      <c r="J12" s="27">
        <v>2722</v>
      </c>
      <c r="K12" s="27">
        <v>548</v>
      </c>
      <c r="L12" s="27">
        <v>215</v>
      </c>
      <c r="M12" s="27">
        <v>1</v>
      </c>
      <c r="N12" s="27">
        <v>1275</v>
      </c>
      <c r="O12" s="27">
        <v>87</v>
      </c>
      <c r="P12" s="27">
        <v>684</v>
      </c>
      <c r="Q12" s="27">
        <v>487</v>
      </c>
      <c r="R12" s="27">
        <v>2720</v>
      </c>
    </row>
    <row r="13" spans="1:18" x14ac:dyDescent="0.2">
      <c r="A13" s="24">
        <v>2002</v>
      </c>
      <c r="B13" s="27">
        <v>16</v>
      </c>
      <c r="C13" s="27">
        <v>1203</v>
      </c>
      <c r="D13" s="27">
        <v>974</v>
      </c>
      <c r="E13" s="27">
        <v>225</v>
      </c>
      <c r="F13" s="27">
        <v>1444</v>
      </c>
      <c r="G13" s="27">
        <v>1002</v>
      </c>
      <c r="H13" s="27">
        <v>423</v>
      </c>
      <c r="I13" s="27">
        <v>1425</v>
      </c>
      <c r="J13" s="27">
        <v>2868</v>
      </c>
      <c r="K13" s="27">
        <v>584</v>
      </c>
      <c r="L13" s="27">
        <v>228</v>
      </c>
      <c r="M13" s="27">
        <v>21</v>
      </c>
      <c r="N13" s="27">
        <v>1344</v>
      </c>
      <c r="O13" s="27">
        <v>101</v>
      </c>
      <c r="P13" s="27">
        <v>693</v>
      </c>
      <c r="Q13" s="27">
        <v>496</v>
      </c>
      <c r="R13" s="27">
        <v>2867</v>
      </c>
    </row>
    <row r="14" spans="1:18" x14ac:dyDescent="0.2">
      <c r="A14" s="24">
        <v>2003</v>
      </c>
      <c r="B14" s="27">
        <v>16</v>
      </c>
      <c r="C14" s="27">
        <v>1261</v>
      </c>
      <c r="D14" s="27">
        <v>1007</v>
      </c>
      <c r="E14" s="27">
        <v>231</v>
      </c>
      <c r="F14" s="27">
        <v>1508</v>
      </c>
      <c r="G14" s="27">
        <v>979</v>
      </c>
      <c r="H14" s="27">
        <v>489</v>
      </c>
      <c r="I14" s="27">
        <v>1468</v>
      </c>
      <c r="J14" s="27">
        <v>2976</v>
      </c>
      <c r="K14" s="27">
        <v>636</v>
      </c>
      <c r="L14" s="27">
        <v>244</v>
      </c>
      <c r="M14" s="27">
        <v>21</v>
      </c>
      <c r="N14" s="27">
        <v>1386</v>
      </c>
      <c r="O14" s="27">
        <v>134</v>
      </c>
      <c r="P14" s="27">
        <v>689</v>
      </c>
      <c r="Q14" s="27">
        <v>499</v>
      </c>
      <c r="R14" s="27">
        <v>2976</v>
      </c>
    </row>
    <row r="15" spans="1:18" x14ac:dyDescent="0.2">
      <c r="A15" s="24">
        <v>2004</v>
      </c>
      <c r="B15" s="27">
        <v>25</v>
      </c>
      <c r="C15" s="27">
        <v>1234</v>
      </c>
      <c r="D15" s="27">
        <v>994</v>
      </c>
      <c r="E15" s="27">
        <v>312</v>
      </c>
      <c r="F15" s="27">
        <v>1571</v>
      </c>
      <c r="G15" s="27">
        <v>984</v>
      </c>
      <c r="H15" s="27">
        <v>516</v>
      </c>
      <c r="I15" s="27">
        <v>1500</v>
      </c>
      <c r="J15" s="27">
        <v>3071</v>
      </c>
      <c r="K15" s="27">
        <v>736</v>
      </c>
      <c r="L15" s="27">
        <v>240</v>
      </c>
      <c r="M15" s="27">
        <v>22</v>
      </c>
      <c r="N15" s="27">
        <v>1419</v>
      </c>
      <c r="O15" s="27">
        <v>139</v>
      </c>
      <c r="P15" s="27">
        <v>655</v>
      </c>
      <c r="Q15" s="27">
        <v>479</v>
      </c>
      <c r="R15" s="27">
        <v>3072</v>
      </c>
    </row>
    <row r="16" spans="1:18" x14ac:dyDescent="0.2">
      <c r="A16" s="24">
        <v>2005</v>
      </c>
      <c r="B16" s="27">
        <v>32</v>
      </c>
      <c r="C16" s="27">
        <v>1271</v>
      </c>
      <c r="D16" s="27">
        <v>999</v>
      </c>
      <c r="E16" s="27">
        <v>344</v>
      </c>
      <c r="F16" s="27">
        <v>1647</v>
      </c>
      <c r="G16" s="27">
        <v>1087</v>
      </c>
      <c r="H16" s="27">
        <v>625</v>
      </c>
      <c r="I16" s="27">
        <v>1713</v>
      </c>
      <c r="J16" s="27">
        <v>3359</v>
      </c>
      <c r="K16" s="27">
        <v>863</v>
      </c>
      <c r="L16" s="27">
        <v>235</v>
      </c>
      <c r="M16" s="27">
        <v>22</v>
      </c>
      <c r="N16" s="27">
        <v>1621</v>
      </c>
      <c r="O16" s="27">
        <v>190</v>
      </c>
      <c r="P16" s="27">
        <v>620</v>
      </c>
      <c r="Q16" s="27">
        <v>439</v>
      </c>
      <c r="R16" s="27">
        <v>3358</v>
      </c>
    </row>
    <row r="17" spans="1:18" x14ac:dyDescent="0.2">
      <c r="A17" s="24">
        <v>2006</v>
      </c>
      <c r="B17" s="27">
        <v>35</v>
      </c>
      <c r="C17" s="27">
        <v>1348</v>
      </c>
      <c r="D17" s="27">
        <v>1044</v>
      </c>
      <c r="E17" s="27">
        <v>410</v>
      </c>
      <c r="F17" s="27">
        <v>1793</v>
      </c>
      <c r="G17" s="27">
        <v>1199</v>
      </c>
      <c r="H17" s="27">
        <v>656</v>
      </c>
      <c r="I17" s="27">
        <v>1855</v>
      </c>
      <c r="J17" s="27">
        <v>3648</v>
      </c>
      <c r="K17" s="27">
        <v>992</v>
      </c>
      <c r="L17" s="27">
        <v>250</v>
      </c>
      <c r="M17" s="27">
        <v>21</v>
      </c>
      <c r="N17" s="27">
        <v>1671</v>
      </c>
      <c r="O17" s="27">
        <v>175</v>
      </c>
      <c r="P17" s="27">
        <v>715</v>
      </c>
      <c r="Q17" s="27">
        <v>493</v>
      </c>
      <c r="R17" s="27">
        <v>3648</v>
      </c>
    </row>
    <row r="18" spans="1:18" x14ac:dyDescent="0.2">
      <c r="A18" s="24">
        <v>2007</v>
      </c>
      <c r="B18" s="27">
        <v>42</v>
      </c>
      <c r="C18" s="27">
        <v>1549</v>
      </c>
      <c r="D18" s="27">
        <v>1199</v>
      </c>
      <c r="E18" s="27">
        <v>405</v>
      </c>
      <c r="F18" s="27">
        <v>1997</v>
      </c>
      <c r="G18" s="27">
        <v>1204</v>
      </c>
      <c r="H18" s="27">
        <v>679</v>
      </c>
      <c r="I18" s="27">
        <v>1883</v>
      </c>
      <c r="J18" s="27">
        <v>3877</v>
      </c>
      <c r="K18" s="27">
        <v>986</v>
      </c>
      <c r="L18" s="27">
        <v>240</v>
      </c>
      <c r="M18" s="27">
        <v>32</v>
      </c>
      <c r="N18" s="27">
        <v>1746</v>
      </c>
      <c r="O18" s="27">
        <v>208</v>
      </c>
      <c r="P18" s="27">
        <v>875</v>
      </c>
      <c r="Q18" s="27">
        <v>627</v>
      </c>
      <c r="R18" s="27">
        <v>3878</v>
      </c>
    </row>
    <row r="19" spans="1:18" x14ac:dyDescent="0.2">
      <c r="A19" s="24">
        <v>2008</v>
      </c>
      <c r="B19" s="27">
        <v>39</v>
      </c>
      <c r="C19" s="27">
        <v>1603</v>
      </c>
      <c r="D19" s="27">
        <v>1276</v>
      </c>
      <c r="E19" s="27">
        <v>412</v>
      </c>
      <c r="F19" s="27">
        <v>2054</v>
      </c>
      <c r="G19" s="27">
        <v>1224</v>
      </c>
      <c r="H19" s="27">
        <v>744</v>
      </c>
      <c r="I19" s="27">
        <v>1969</v>
      </c>
      <c r="J19" s="27">
        <v>4022</v>
      </c>
      <c r="K19" s="27">
        <v>993</v>
      </c>
      <c r="L19" s="27">
        <v>248</v>
      </c>
      <c r="M19" s="27">
        <v>31</v>
      </c>
      <c r="N19" s="27">
        <v>1837</v>
      </c>
      <c r="O19" s="27">
        <v>205</v>
      </c>
      <c r="P19" s="27">
        <v>913</v>
      </c>
      <c r="Q19" s="27">
        <v>649</v>
      </c>
      <c r="R19" s="27">
        <v>4022</v>
      </c>
    </row>
    <row r="20" spans="1:18" x14ac:dyDescent="0.2">
      <c r="A20" s="29">
        <v>2009</v>
      </c>
      <c r="B20" s="28">
        <v>46</v>
      </c>
      <c r="C20" s="28">
        <v>1622</v>
      </c>
      <c r="D20" s="28">
        <v>1301</v>
      </c>
      <c r="E20" s="28">
        <v>526</v>
      </c>
      <c r="F20" s="28">
        <v>2194</v>
      </c>
      <c r="G20" s="28">
        <v>1318</v>
      </c>
      <c r="H20" s="28">
        <v>819</v>
      </c>
      <c r="I20" s="28">
        <v>2137</v>
      </c>
      <c r="J20" s="28">
        <v>4329</v>
      </c>
      <c r="K20" s="28">
        <v>1156</v>
      </c>
      <c r="L20" s="28">
        <v>270</v>
      </c>
      <c r="M20" s="28">
        <v>30</v>
      </c>
      <c r="N20" s="28">
        <v>1947</v>
      </c>
      <c r="O20" s="28">
        <v>215</v>
      </c>
      <c r="P20" s="28">
        <v>928</v>
      </c>
      <c r="Q20" s="28">
        <v>674</v>
      </c>
      <c r="R20" s="28">
        <v>4329</v>
      </c>
    </row>
    <row r="21" spans="1:18" x14ac:dyDescent="0.2">
      <c r="A21" s="24">
        <v>2010</v>
      </c>
      <c r="B21" s="27">
        <v>43</v>
      </c>
      <c r="C21" s="27">
        <v>1747</v>
      </c>
      <c r="D21" s="27">
        <v>1403</v>
      </c>
      <c r="E21" s="27">
        <v>554</v>
      </c>
      <c r="F21" s="27">
        <v>2344</v>
      </c>
      <c r="G21" s="27">
        <v>1508</v>
      </c>
      <c r="H21" s="27">
        <v>763</v>
      </c>
      <c r="I21" s="27">
        <v>2272</v>
      </c>
      <c r="J21" s="27">
        <v>4616</v>
      </c>
      <c r="K21" s="27">
        <v>1127</v>
      </c>
      <c r="L21" s="27">
        <v>305</v>
      </c>
      <c r="M21" s="27">
        <v>37</v>
      </c>
      <c r="N21" s="27">
        <v>2020</v>
      </c>
      <c r="O21" s="27">
        <v>236</v>
      </c>
      <c r="P21" s="27">
        <v>1127</v>
      </c>
      <c r="Q21" s="27">
        <v>813</v>
      </c>
      <c r="R21" s="27">
        <v>4616</v>
      </c>
    </row>
    <row r="22" spans="1:18" x14ac:dyDescent="0.2">
      <c r="A22" s="24">
        <v>2011</v>
      </c>
      <c r="B22" s="27">
        <v>40</v>
      </c>
      <c r="C22" s="27">
        <v>1792</v>
      </c>
      <c r="D22" s="27">
        <v>1442</v>
      </c>
      <c r="E22" s="27">
        <v>582</v>
      </c>
      <c r="F22" s="27">
        <v>2414</v>
      </c>
      <c r="G22" s="27">
        <v>1532</v>
      </c>
      <c r="H22" s="27">
        <v>888</v>
      </c>
      <c r="I22" s="27">
        <v>2420</v>
      </c>
      <c r="J22" s="27">
        <v>4832</v>
      </c>
      <c r="K22" s="27">
        <v>1215</v>
      </c>
      <c r="L22" s="27">
        <v>321</v>
      </c>
      <c r="M22" s="27">
        <v>37</v>
      </c>
      <c r="N22" s="27">
        <v>2114</v>
      </c>
      <c r="O22" s="27">
        <v>260</v>
      </c>
      <c r="P22" s="27">
        <v>1148</v>
      </c>
      <c r="Q22" s="27">
        <v>753</v>
      </c>
      <c r="R22" s="27">
        <v>4832</v>
      </c>
    </row>
    <row r="23" spans="1:18" x14ac:dyDescent="0.2">
      <c r="A23" s="24">
        <v>2012</v>
      </c>
      <c r="B23" s="27">
        <v>40</v>
      </c>
      <c r="C23" s="27">
        <v>1801</v>
      </c>
      <c r="D23" s="27">
        <v>1451</v>
      </c>
      <c r="E23" s="27">
        <v>628</v>
      </c>
      <c r="F23" s="27">
        <v>2469</v>
      </c>
      <c r="G23" s="27">
        <v>1673</v>
      </c>
      <c r="H23" s="27">
        <v>909</v>
      </c>
      <c r="I23" s="27">
        <v>2582</v>
      </c>
      <c r="J23" s="27">
        <v>5050</v>
      </c>
      <c r="K23" s="27">
        <v>1272</v>
      </c>
      <c r="L23" s="27">
        <v>353</v>
      </c>
      <c r="M23" s="27">
        <v>36</v>
      </c>
      <c r="N23" s="27">
        <v>2244</v>
      </c>
      <c r="O23" s="27">
        <v>280</v>
      </c>
      <c r="P23" s="27">
        <v>1145</v>
      </c>
      <c r="Q23" s="27">
        <v>791</v>
      </c>
      <c r="R23" s="27">
        <v>5050</v>
      </c>
    </row>
    <row r="24" spans="1:18" x14ac:dyDescent="0.2">
      <c r="A24" s="26">
        <v>2013</v>
      </c>
      <c r="B24" s="25">
        <v>41</v>
      </c>
      <c r="C24" s="25">
        <v>1751</v>
      </c>
      <c r="D24" s="25">
        <v>1385</v>
      </c>
      <c r="E24" s="25">
        <v>627</v>
      </c>
      <c r="F24" s="25">
        <v>2420</v>
      </c>
      <c r="G24" s="25">
        <v>1649</v>
      </c>
      <c r="H24" s="25">
        <v>1073</v>
      </c>
      <c r="I24" s="25">
        <v>2723</v>
      </c>
      <c r="J24" s="25">
        <v>5140</v>
      </c>
      <c r="K24" s="25">
        <v>1364</v>
      </c>
      <c r="L24" s="25">
        <v>369</v>
      </c>
      <c r="M24" s="25">
        <v>36</v>
      </c>
      <c r="N24" s="25">
        <v>2281</v>
      </c>
      <c r="O24" s="25">
        <v>291</v>
      </c>
      <c r="P24" s="25">
        <v>1092</v>
      </c>
      <c r="Q24" s="25">
        <v>706</v>
      </c>
      <c r="R24" s="25">
        <v>5140</v>
      </c>
    </row>
    <row r="27" spans="1:18" ht="15" x14ac:dyDescent="0.25">
      <c r="B27" s="53" t="s">
        <v>370</v>
      </c>
    </row>
    <row r="28" spans="1:18" ht="15" x14ac:dyDescent="0.25">
      <c r="B28"/>
    </row>
  </sheetData>
  <mergeCells count="5">
    <mergeCell ref="P5:Q5"/>
    <mergeCell ref="G4:H4"/>
    <mergeCell ref="B5:E5"/>
    <mergeCell ref="G5:H5"/>
    <mergeCell ref="N5:O5"/>
  </mergeCells>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6" ht="15" x14ac:dyDescent="0.25">
      <c r="A1" s="53" t="s">
        <v>462</v>
      </c>
    </row>
    <row r="3" spans="1:16" s="29" customFormat="1" ht="12.75" customHeight="1" x14ac:dyDescent="0.2">
      <c r="A3" s="206" t="s">
        <v>405</v>
      </c>
      <c r="B3" s="203" t="str">
        <f>Innehållsförteckning!D90</f>
        <v>Nyckeltal för delbranschen Taxitrafik. Belopp i tusen kronor.</v>
      </c>
      <c r="C3" s="203"/>
      <c r="D3" s="203"/>
      <c r="E3" s="203"/>
      <c r="F3" s="203"/>
      <c r="G3" s="203"/>
      <c r="H3" s="203"/>
      <c r="I3" s="203"/>
      <c r="J3" s="203"/>
      <c r="K3" s="203"/>
      <c r="L3" s="203"/>
      <c r="M3" s="203"/>
      <c r="N3" s="203"/>
      <c r="O3" s="203"/>
      <c r="P3" s="203"/>
    </row>
    <row r="4" spans="1:16" ht="45" x14ac:dyDescent="0.2">
      <c r="A4" s="30" t="s">
        <v>58</v>
      </c>
      <c r="B4" s="166" t="s">
        <v>27</v>
      </c>
      <c r="C4" s="166" t="s">
        <v>125</v>
      </c>
      <c r="D4" s="166" t="s">
        <v>124</v>
      </c>
      <c r="E4" s="167" t="s">
        <v>123</v>
      </c>
      <c r="F4" s="166" t="s">
        <v>28</v>
      </c>
      <c r="G4" s="166" t="s">
        <v>122</v>
      </c>
      <c r="H4" s="166" t="s">
        <v>121</v>
      </c>
      <c r="I4" s="46" t="s">
        <v>120</v>
      </c>
      <c r="J4" s="46" t="s">
        <v>29</v>
      </c>
      <c r="K4" s="168" t="s">
        <v>26</v>
      </c>
      <c r="L4" s="168" t="s">
        <v>119</v>
      </c>
      <c r="M4" s="166" t="s">
        <v>118</v>
      </c>
      <c r="N4" s="168" t="s">
        <v>117</v>
      </c>
      <c r="O4" s="166" t="s">
        <v>116</v>
      </c>
      <c r="P4" s="166" t="s">
        <v>115</v>
      </c>
    </row>
    <row r="5" spans="1:16" x14ac:dyDescent="0.2">
      <c r="A5" s="24">
        <v>1997</v>
      </c>
      <c r="B5" s="156">
        <v>7.5807769400000002E-2</v>
      </c>
      <c r="C5" s="156">
        <v>0.1872445123</v>
      </c>
      <c r="D5" s="156">
        <v>4.0203859100000003E-2</v>
      </c>
      <c r="E5" s="37">
        <v>3.1031129139</v>
      </c>
      <c r="F5" s="156">
        <v>2.1321052300000001E-2</v>
      </c>
      <c r="G5" s="156">
        <v>1.5643378499999999E-2</v>
      </c>
      <c r="H5" s="156">
        <v>2.6038777700000001E-2</v>
      </c>
      <c r="I5" s="27">
        <v>798</v>
      </c>
      <c r="J5" s="27">
        <v>247</v>
      </c>
      <c r="K5" s="157">
        <v>0.2432285653</v>
      </c>
      <c r="L5" s="157">
        <v>2.9113413181999999</v>
      </c>
      <c r="M5" s="156">
        <v>1.16828783E-2</v>
      </c>
      <c r="N5" s="199" t="s">
        <v>88</v>
      </c>
      <c r="O5" s="199" t="s">
        <v>88</v>
      </c>
      <c r="P5" s="199" t="s">
        <v>88</v>
      </c>
    </row>
    <row r="6" spans="1:16" x14ac:dyDescent="0.2">
      <c r="A6" s="24">
        <v>1998</v>
      </c>
      <c r="B6" s="156">
        <v>7.0226753000000003E-2</v>
      </c>
      <c r="C6" s="156">
        <v>0.17684921980000001</v>
      </c>
      <c r="D6" s="156">
        <v>3.4968402000000003E-2</v>
      </c>
      <c r="E6" s="37">
        <v>2.9456478148</v>
      </c>
      <c r="F6" s="156">
        <v>2.1196911299999999E-2</v>
      </c>
      <c r="G6" s="156">
        <v>1.6067415299999999E-2</v>
      </c>
      <c r="H6" s="156">
        <v>2.5175503200000001E-2</v>
      </c>
      <c r="I6" s="27">
        <v>846</v>
      </c>
      <c r="J6" s="27">
        <v>260</v>
      </c>
      <c r="K6" s="157">
        <v>0.25343541320000001</v>
      </c>
      <c r="L6" s="157">
        <v>2.7894875570000002</v>
      </c>
      <c r="M6" s="156">
        <v>1.18480223E-2</v>
      </c>
      <c r="N6" s="157">
        <v>1.049568118</v>
      </c>
      <c r="O6" s="156">
        <v>0.1113864603</v>
      </c>
      <c r="P6" s="156">
        <v>4.8534016499999999E-2</v>
      </c>
    </row>
    <row r="7" spans="1:16" x14ac:dyDescent="0.2">
      <c r="A7" s="24">
        <v>1999</v>
      </c>
      <c r="B7" s="156">
        <v>6.8984786699999995E-2</v>
      </c>
      <c r="C7" s="156">
        <v>0.18320869340000001</v>
      </c>
      <c r="D7" s="156">
        <v>3.11612829E-2</v>
      </c>
      <c r="E7" s="37">
        <v>3.0236385734</v>
      </c>
      <c r="F7" s="156">
        <v>1.9801915199999999E-2</v>
      </c>
      <c r="G7" s="156">
        <v>1.6211987800000001E-2</v>
      </c>
      <c r="H7" s="156">
        <v>2.4561270499999999E-2</v>
      </c>
      <c r="I7" s="27">
        <v>890</v>
      </c>
      <c r="J7" s="27">
        <v>273</v>
      </c>
      <c r="K7" s="157">
        <v>0.24853793690000001</v>
      </c>
      <c r="L7" s="157">
        <v>2.8086815264</v>
      </c>
      <c r="M7" s="156">
        <v>8.1733087999999992E-3</v>
      </c>
      <c r="N7" s="157">
        <v>1.0253882603</v>
      </c>
      <c r="O7" s="156">
        <v>7.4838598300000003E-2</v>
      </c>
      <c r="P7" s="156">
        <v>2.2397176599999999E-2</v>
      </c>
    </row>
    <row r="8" spans="1:16" x14ac:dyDescent="0.2">
      <c r="A8" s="24">
        <v>2000</v>
      </c>
      <c r="B8" s="156">
        <v>6.7125304400000002E-2</v>
      </c>
      <c r="C8" s="156">
        <v>0.18364002669999999</v>
      </c>
      <c r="D8" s="156">
        <v>3.2165237300000003E-2</v>
      </c>
      <c r="E8" s="37">
        <v>2.9196026087</v>
      </c>
      <c r="F8" s="156">
        <v>1.90307407E-2</v>
      </c>
      <c r="G8" s="156">
        <v>1.6866758700000001E-2</v>
      </c>
      <c r="H8" s="156">
        <v>2.4158818799999999E-2</v>
      </c>
      <c r="I8" s="27">
        <v>948</v>
      </c>
      <c r="J8" s="27">
        <v>289</v>
      </c>
      <c r="K8" s="157">
        <v>0.25519658340000001</v>
      </c>
      <c r="L8" s="157">
        <v>2.7785010893000002</v>
      </c>
      <c r="M8" s="156">
        <v>9.4488303000000006E-3</v>
      </c>
      <c r="N8" s="157">
        <v>1.037277931</v>
      </c>
      <c r="O8" s="156">
        <v>9.6881918499999997E-2</v>
      </c>
      <c r="P8" s="156">
        <v>2.94742432E-2</v>
      </c>
    </row>
    <row r="9" spans="1:16" x14ac:dyDescent="0.2">
      <c r="A9" s="24">
        <v>2001</v>
      </c>
      <c r="B9" s="156">
        <v>6.43183279E-2</v>
      </c>
      <c r="C9" s="156">
        <v>0.1526496853</v>
      </c>
      <c r="D9" s="156">
        <v>3.2838854600000002E-2</v>
      </c>
      <c r="E9" s="37">
        <v>2.8708614375999999</v>
      </c>
      <c r="F9" s="156">
        <v>1.99330206E-2</v>
      </c>
      <c r="G9" s="156">
        <v>1.35378884E-2</v>
      </c>
      <c r="H9" s="156">
        <v>2.2096119000000001E-2</v>
      </c>
      <c r="I9" s="27">
        <v>1012</v>
      </c>
      <c r="J9" s="27">
        <v>307</v>
      </c>
      <c r="K9" s="157">
        <v>0.25815096980000002</v>
      </c>
      <c r="L9" s="157">
        <v>2.9108427573000002</v>
      </c>
      <c r="M9" s="156">
        <v>1.3463290100000001E-2</v>
      </c>
      <c r="N9" s="157">
        <v>1.0704069207</v>
      </c>
      <c r="O9" s="156">
        <v>7.8035616500000002E-2</v>
      </c>
      <c r="P9" s="156">
        <v>9.4144957000000008E-3</v>
      </c>
    </row>
    <row r="10" spans="1:16" x14ac:dyDescent="0.2">
      <c r="A10" s="24">
        <v>2002</v>
      </c>
      <c r="B10" s="156">
        <v>6.4992376500000004E-2</v>
      </c>
      <c r="C10" s="156">
        <v>0.14605926960000001</v>
      </c>
      <c r="D10" s="156">
        <v>3.47733977E-2</v>
      </c>
      <c r="E10" s="37">
        <v>2.8326793898</v>
      </c>
      <c r="F10" s="156">
        <v>2.0547133299999999E-2</v>
      </c>
      <c r="G10" s="156">
        <v>1.33396261E-2</v>
      </c>
      <c r="H10" s="156">
        <v>2.27561415E-2</v>
      </c>
      <c r="I10" s="27">
        <v>973</v>
      </c>
      <c r="J10" s="27">
        <v>315</v>
      </c>
      <c r="K10" s="157">
        <v>0.26084248189999998</v>
      </c>
      <c r="L10" s="157">
        <v>2.8560367572000001</v>
      </c>
      <c r="M10" s="156">
        <v>9.9144730999999996E-3</v>
      </c>
      <c r="N10" s="157">
        <v>1.0459470681</v>
      </c>
      <c r="O10" s="156">
        <v>3.3957628199999999E-2</v>
      </c>
      <c r="P10" s="156">
        <v>7.5635620299999998E-2</v>
      </c>
    </row>
    <row r="11" spans="1:16" x14ac:dyDescent="0.2">
      <c r="A11" s="24">
        <v>2003</v>
      </c>
      <c r="B11" s="156">
        <v>6.3409108199999994E-2</v>
      </c>
      <c r="C11" s="156">
        <v>0.14297703889999999</v>
      </c>
      <c r="D11" s="156">
        <v>3.2088422700000001E-2</v>
      </c>
      <c r="E11" s="37">
        <v>2.6673486013000001</v>
      </c>
      <c r="F11" s="156">
        <v>1.9026851399999999E-2</v>
      </c>
      <c r="G11" s="156">
        <v>1.36208488E-2</v>
      </c>
      <c r="H11" s="156">
        <v>2.21537505E-2</v>
      </c>
      <c r="I11" s="27">
        <v>1008</v>
      </c>
      <c r="J11" s="27">
        <v>323</v>
      </c>
      <c r="K11" s="157">
        <v>0.27267307769999999</v>
      </c>
      <c r="L11" s="157">
        <v>2.8622290506999999</v>
      </c>
      <c r="M11" s="156">
        <v>9.6574252999999995E-3</v>
      </c>
      <c r="N11" s="157">
        <v>1.0452328384</v>
      </c>
      <c r="O11" s="156">
        <v>3.97883942E-2</v>
      </c>
      <c r="P11" s="156">
        <v>3.4445895999999998E-3</v>
      </c>
    </row>
    <row r="12" spans="1:16" x14ac:dyDescent="0.2">
      <c r="A12" s="24">
        <v>2004</v>
      </c>
      <c r="B12" s="156">
        <v>5.9622766799999997E-2</v>
      </c>
      <c r="C12" s="156">
        <v>0.13661911860000001</v>
      </c>
      <c r="D12" s="156">
        <v>2.66158734E-2</v>
      </c>
      <c r="E12" s="37">
        <v>2.3811613977000001</v>
      </c>
      <c r="F12" s="156">
        <v>1.9354030800000002E-2</v>
      </c>
      <c r="G12" s="156">
        <v>1.42605141E-2</v>
      </c>
      <c r="H12" s="156">
        <v>2.1037164899999999E-2</v>
      </c>
      <c r="I12" s="27">
        <v>1022</v>
      </c>
      <c r="J12" s="27">
        <v>331</v>
      </c>
      <c r="K12" s="157">
        <v>0.2958343638</v>
      </c>
      <c r="L12" s="157">
        <v>2.8341635978999999</v>
      </c>
      <c r="M12" s="156">
        <v>9.3178372999999995E-3</v>
      </c>
      <c r="N12" s="157">
        <v>1.0421096463999999</v>
      </c>
      <c r="O12" s="156">
        <v>2.1979870799999999E-2</v>
      </c>
      <c r="P12" s="156">
        <v>8.2859848E-3</v>
      </c>
    </row>
    <row r="13" spans="1:16" x14ac:dyDescent="0.2">
      <c r="A13" s="24">
        <v>2005</v>
      </c>
      <c r="B13" s="156">
        <v>8.2347047399999998E-2</v>
      </c>
      <c r="C13" s="156">
        <v>0.21543643130000001</v>
      </c>
      <c r="D13" s="156">
        <v>2.2976501100000001E-2</v>
      </c>
      <c r="E13" s="37">
        <v>2.2549246807999999</v>
      </c>
      <c r="F13" s="156">
        <v>2.1719405600000002E-2</v>
      </c>
      <c r="G13" s="156">
        <v>2.3578756199999999E-2</v>
      </c>
      <c r="H13" s="156">
        <v>2.9347761199999999E-2</v>
      </c>
      <c r="I13" s="27">
        <v>1070</v>
      </c>
      <c r="J13" s="27">
        <v>345</v>
      </c>
      <c r="K13" s="157">
        <v>0.30709645429999999</v>
      </c>
      <c r="L13" s="157">
        <v>2.8059056005</v>
      </c>
      <c r="M13" s="156">
        <v>9.7291556000000008E-3</v>
      </c>
      <c r="N13" s="157">
        <v>1.0392617379</v>
      </c>
      <c r="O13" s="156">
        <v>8.2923329599999998E-2</v>
      </c>
      <c r="P13" s="156">
        <v>3.4045550600000002E-2</v>
      </c>
    </row>
    <row r="14" spans="1:16" x14ac:dyDescent="0.2">
      <c r="A14" s="24">
        <v>2006</v>
      </c>
      <c r="B14" s="156">
        <v>8.6622653699999996E-2</v>
      </c>
      <c r="C14" s="156">
        <v>0.21448467260000001</v>
      </c>
      <c r="D14" s="156">
        <v>2.5740522799999999E-2</v>
      </c>
      <c r="E14" s="37">
        <v>2.1138210907000001</v>
      </c>
      <c r="F14" s="156">
        <v>2.61281781E-2</v>
      </c>
      <c r="G14" s="156">
        <v>2.44133388E-2</v>
      </c>
      <c r="H14" s="156">
        <v>3.0698557099999999E-2</v>
      </c>
      <c r="I14" s="27">
        <v>1106</v>
      </c>
      <c r="J14" s="27">
        <v>353</v>
      </c>
      <c r="K14" s="157">
        <v>0.3211770008</v>
      </c>
      <c r="L14" s="157">
        <v>2.8217174367000002</v>
      </c>
      <c r="M14" s="156">
        <v>1.7849017200000001E-2</v>
      </c>
      <c r="N14" s="157">
        <v>1.0933305324</v>
      </c>
      <c r="O14" s="156">
        <v>9.2003964600000002E-2</v>
      </c>
      <c r="P14" s="156">
        <v>5.6766575800000003E-2</v>
      </c>
    </row>
    <row r="15" spans="1:16" x14ac:dyDescent="0.2">
      <c r="A15" s="24">
        <v>2007</v>
      </c>
      <c r="B15" s="156">
        <v>8.0592096399999993E-2</v>
      </c>
      <c r="C15" s="156">
        <v>0.18440752839999999</v>
      </c>
      <c r="D15" s="156">
        <v>3.57866856E-2</v>
      </c>
      <c r="E15" s="37">
        <v>2.3455070124000001</v>
      </c>
      <c r="F15" s="156">
        <v>2.3663536900000001E-2</v>
      </c>
      <c r="G15" s="156">
        <v>2.0573602900000001E-2</v>
      </c>
      <c r="H15" s="156">
        <v>3.0079618700000001E-2</v>
      </c>
      <c r="I15" s="27">
        <v>1048</v>
      </c>
      <c r="J15" s="27">
        <v>358</v>
      </c>
      <c r="K15" s="157">
        <v>0.29891783760000001</v>
      </c>
      <c r="L15" s="157">
        <v>2.6792924883999998</v>
      </c>
      <c r="M15" s="156">
        <v>1.31430725E-2</v>
      </c>
      <c r="N15" s="157">
        <v>1.0630894542</v>
      </c>
      <c r="O15" s="156">
        <v>9.2502425999999999E-3</v>
      </c>
      <c r="P15" s="156">
        <v>6.4568113499999996E-2</v>
      </c>
    </row>
    <row r="16" spans="1:16" x14ac:dyDescent="0.2">
      <c r="A16" s="24">
        <v>2008</v>
      </c>
      <c r="B16" s="156">
        <v>7.8658783499999996E-2</v>
      </c>
      <c r="C16" s="156">
        <v>0.1765285415</v>
      </c>
      <c r="D16" s="156">
        <v>3.7929039099999999E-2</v>
      </c>
      <c r="E16" s="37">
        <v>2.4344029390999999</v>
      </c>
      <c r="F16" s="156">
        <v>2.1476628899999999E-2</v>
      </c>
      <c r="G16" s="156">
        <v>1.8539359599999999E-2</v>
      </c>
      <c r="H16" s="156">
        <v>2.8374171399999999E-2</v>
      </c>
      <c r="I16" s="27">
        <v>1089</v>
      </c>
      <c r="J16" s="27">
        <v>368</v>
      </c>
      <c r="K16" s="157">
        <v>0.29114131139999999</v>
      </c>
      <c r="L16" s="157">
        <v>2.7721966685999999</v>
      </c>
      <c r="M16" s="156">
        <v>1.1799837000000001E-2</v>
      </c>
      <c r="N16" s="157">
        <v>1.0586131291</v>
      </c>
      <c r="O16" s="156">
        <v>7.3308855300000003E-2</v>
      </c>
      <c r="P16" s="156">
        <v>3.3202139499999998E-2</v>
      </c>
    </row>
    <row r="17" spans="1:16" x14ac:dyDescent="0.2">
      <c r="A17" s="29">
        <v>2009</v>
      </c>
      <c r="B17" s="158">
        <v>7.3828207000000007E-2</v>
      </c>
      <c r="C17" s="158">
        <v>0.17203906960000001</v>
      </c>
      <c r="D17" s="158">
        <v>2.8858966999999999E-2</v>
      </c>
      <c r="E17" s="38">
        <v>2.2065537519</v>
      </c>
      <c r="F17" s="158">
        <v>2.2970869299999998E-2</v>
      </c>
      <c r="G17" s="158">
        <v>2.0417075699999999E-2</v>
      </c>
      <c r="H17" s="158">
        <v>2.80956859E-2</v>
      </c>
      <c r="I17" s="28">
        <v>1051</v>
      </c>
      <c r="J17" s="28">
        <v>370</v>
      </c>
      <c r="K17" s="159">
        <v>0.31185243270000002</v>
      </c>
      <c r="L17" s="159">
        <v>2.6277417601000002</v>
      </c>
      <c r="M17" s="158">
        <v>1.67092753E-2</v>
      </c>
      <c r="N17" s="159">
        <v>1.0849086696000001</v>
      </c>
      <c r="O17" s="158">
        <v>2.0225473399999999E-2</v>
      </c>
      <c r="P17" s="158">
        <v>5.7140066400000002E-2</v>
      </c>
    </row>
    <row r="18" spans="1:16" x14ac:dyDescent="0.2">
      <c r="A18" s="24">
        <v>2010</v>
      </c>
      <c r="B18" s="156">
        <v>8.7763413600000006E-2</v>
      </c>
      <c r="C18" s="156">
        <v>0.25120920689999998</v>
      </c>
      <c r="D18" s="156">
        <v>2.0391087700000001E-2</v>
      </c>
      <c r="E18" s="37">
        <v>2.4264165313000001</v>
      </c>
      <c r="F18" s="156">
        <v>2.6972299200000001E-2</v>
      </c>
      <c r="G18" s="156">
        <v>2.74066988E-2</v>
      </c>
      <c r="H18" s="156">
        <v>3.2807216299999997E-2</v>
      </c>
      <c r="I18" s="27">
        <v>1093</v>
      </c>
      <c r="J18" s="27">
        <v>388</v>
      </c>
      <c r="K18" s="157">
        <v>0.2918537651</v>
      </c>
      <c r="L18" s="157">
        <v>2.6751252793</v>
      </c>
      <c r="M18" s="156">
        <v>2.03916788E-2</v>
      </c>
      <c r="N18" s="157">
        <v>1.1099949502999999</v>
      </c>
      <c r="O18" s="156">
        <v>8.5448096599999995E-2</v>
      </c>
      <c r="P18" s="156">
        <v>4.4072807899999997E-2</v>
      </c>
    </row>
    <row r="19" spans="1:16" x14ac:dyDescent="0.2">
      <c r="A19" s="24">
        <v>2011</v>
      </c>
      <c r="B19" s="156">
        <v>7.8324257499999994E-2</v>
      </c>
      <c r="C19" s="156">
        <v>0.20037453769999999</v>
      </c>
      <c r="D19" s="156">
        <v>2.6223380099999999E-2</v>
      </c>
      <c r="E19" s="37">
        <v>2.3414736181000002</v>
      </c>
      <c r="F19" s="156">
        <v>2.3674966499999998E-2</v>
      </c>
      <c r="G19" s="156">
        <v>2.1655865E-2</v>
      </c>
      <c r="H19" s="156">
        <v>2.8285731599999999E-2</v>
      </c>
      <c r="I19" s="27">
        <v>1127</v>
      </c>
      <c r="J19" s="27">
        <v>388</v>
      </c>
      <c r="K19" s="157">
        <v>0.2992690972</v>
      </c>
      <c r="L19" s="157">
        <v>2.7690377165000002</v>
      </c>
      <c r="M19" s="156">
        <v>2.2918027699999999E-2</v>
      </c>
      <c r="N19" s="157">
        <v>1.1194793876</v>
      </c>
      <c r="O19" s="156">
        <v>8.3586544200000001E-2</v>
      </c>
      <c r="P19" s="156">
        <v>5.0707964600000002E-2</v>
      </c>
    </row>
    <row r="20" spans="1:16" x14ac:dyDescent="0.2">
      <c r="A20" s="24">
        <v>2012</v>
      </c>
      <c r="B20" s="156">
        <v>7.9392002899999994E-2</v>
      </c>
      <c r="C20" s="156">
        <v>0.1919696675</v>
      </c>
      <c r="D20" s="156">
        <v>3.02585197E-2</v>
      </c>
      <c r="E20" s="37">
        <v>2.3087883341</v>
      </c>
      <c r="F20" s="156">
        <v>2.4277459099999999E-2</v>
      </c>
      <c r="G20" s="156">
        <v>2.0949136399999999E-2</v>
      </c>
      <c r="H20" s="156">
        <v>2.8665485800000001E-2</v>
      </c>
      <c r="I20" s="27">
        <v>1140</v>
      </c>
      <c r="J20" s="27">
        <v>390</v>
      </c>
      <c r="K20" s="157">
        <v>0.3022393209</v>
      </c>
      <c r="L20" s="157">
        <v>2.7696025627999998</v>
      </c>
      <c r="M20" s="156">
        <v>2.4141832500000002E-2</v>
      </c>
      <c r="N20" s="157">
        <v>1.1325534585999999</v>
      </c>
      <c r="O20" s="156">
        <v>4.5344284200000001E-2</v>
      </c>
      <c r="P20" s="156">
        <v>3.3521435199999998E-2</v>
      </c>
    </row>
    <row r="21" spans="1:16" x14ac:dyDescent="0.2">
      <c r="A21" s="26">
        <v>2013</v>
      </c>
      <c r="B21" s="160">
        <v>9.5643372399999996E-2</v>
      </c>
      <c r="C21" s="160">
        <v>0.24027505569999999</v>
      </c>
      <c r="D21" s="160">
        <v>2.7773491500000001E-2</v>
      </c>
      <c r="E21" s="34">
        <v>2.1547327417000002</v>
      </c>
      <c r="F21" s="160">
        <v>2.87733916E-2</v>
      </c>
      <c r="G21" s="160">
        <v>2.6434891799999999E-2</v>
      </c>
      <c r="H21" s="160">
        <v>3.3196042000000002E-2</v>
      </c>
      <c r="I21" s="25">
        <v>1187</v>
      </c>
      <c r="J21" s="25">
        <v>409</v>
      </c>
      <c r="K21" s="161">
        <v>0.31698406229999998</v>
      </c>
      <c r="L21" s="161">
        <v>2.8811679563000001</v>
      </c>
      <c r="M21" s="160">
        <v>2.9800106E-2</v>
      </c>
      <c r="N21" s="161">
        <v>1.1772530782999999</v>
      </c>
      <c r="O21" s="160">
        <v>5.8871052799999997E-2</v>
      </c>
      <c r="P21" s="160">
        <v>1.6787547900000001E-2</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landscape" r:id="rId2"/>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406</v>
      </c>
      <c r="B3" s="203" t="str">
        <f>Innehållsförteckning!D91</f>
        <v>Resultaträkning för företag med 0–4 anställda i hela transportbranschen (de sex delbranscherna tillsammans).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14801</v>
      </c>
      <c r="C5" s="27">
        <v>430</v>
      </c>
      <c r="D5" s="27">
        <v>-215</v>
      </c>
      <c r="E5" s="27">
        <v>-2973</v>
      </c>
      <c r="F5" s="27">
        <v>-1283</v>
      </c>
      <c r="G5" s="27">
        <v>-9291</v>
      </c>
      <c r="H5" s="27">
        <v>889</v>
      </c>
      <c r="I5" s="27">
        <v>813</v>
      </c>
      <c r="J5" s="27">
        <v>-755</v>
      </c>
      <c r="K5" s="27">
        <v>948</v>
      </c>
      <c r="L5" s="27">
        <v>73</v>
      </c>
      <c r="M5" s="27">
        <v>-64</v>
      </c>
      <c r="N5" s="27">
        <v>873</v>
      </c>
      <c r="O5" s="27">
        <v>7444</v>
      </c>
      <c r="P5" s="27">
        <v>13528</v>
      </c>
    </row>
    <row r="6" spans="1:16" x14ac:dyDescent="0.2">
      <c r="A6" s="24">
        <v>1998</v>
      </c>
      <c r="B6" s="27">
        <v>14542</v>
      </c>
      <c r="C6" s="27">
        <v>474</v>
      </c>
      <c r="D6" s="27">
        <v>16</v>
      </c>
      <c r="E6" s="27">
        <v>-3092</v>
      </c>
      <c r="F6" s="27">
        <v>-1370</v>
      </c>
      <c r="G6" s="27">
        <v>-9594</v>
      </c>
      <c r="H6" s="27">
        <v>976</v>
      </c>
      <c r="I6" s="27">
        <v>685</v>
      </c>
      <c r="J6" s="27">
        <v>-1404</v>
      </c>
      <c r="K6" s="27">
        <v>257</v>
      </c>
      <c r="L6" s="27">
        <v>228</v>
      </c>
      <c r="M6" s="27">
        <v>-214</v>
      </c>
      <c r="N6" s="27">
        <v>267</v>
      </c>
      <c r="O6" s="27">
        <v>7331</v>
      </c>
      <c r="P6" s="27">
        <v>13281</v>
      </c>
    </row>
    <row r="7" spans="1:16" x14ac:dyDescent="0.2">
      <c r="A7" s="24">
        <v>1999</v>
      </c>
      <c r="B7" s="27">
        <v>16115</v>
      </c>
      <c r="C7" s="27">
        <v>465</v>
      </c>
      <c r="D7" s="27">
        <v>64</v>
      </c>
      <c r="E7" s="27">
        <v>-3167</v>
      </c>
      <c r="F7" s="27">
        <v>-1397</v>
      </c>
      <c r="G7" s="27">
        <v>-11520</v>
      </c>
      <c r="H7" s="27">
        <v>560</v>
      </c>
      <c r="I7" s="27">
        <v>1061</v>
      </c>
      <c r="J7" s="27">
        <v>-1625</v>
      </c>
      <c r="K7" s="27">
        <v>-4</v>
      </c>
      <c r="L7" s="27">
        <v>295</v>
      </c>
      <c r="M7" s="27">
        <v>-211</v>
      </c>
      <c r="N7" s="27">
        <v>80</v>
      </c>
      <c r="O7" s="27">
        <v>7174</v>
      </c>
      <c r="P7" s="27">
        <v>12935</v>
      </c>
    </row>
    <row r="8" spans="1:16" x14ac:dyDescent="0.2">
      <c r="A8" s="24">
        <v>2000</v>
      </c>
      <c r="B8" s="27">
        <v>18007</v>
      </c>
      <c r="C8" s="27">
        <v>904</v>
      </c>
      <c r="D8" s="27">
        <v>152</v>
      </c>
      <c r="E8" s="27">
        <v>-3262</v>
      </c>
      <c r="F8" s="27">
        <v>-1656</v>
      </c>
      <c r="G8" s="27">
        <v>-12964</v>
      </c>
      <c r="H8" s="27">
        <v>1179</v>
      </c>
      <c r="I8" s="27">
        <v>1235</v>
      </c>
      <c r="J8" s="27">
        <v>-1583</v>
      </c>
      <c r="K8" s="27">
        <v>831</v>
      </c>
      <c r="L8" s="27">
        <v>393</v>
      </c>
      <c r="M8" s="27">
        <v>-493</v>
      </c>
      <c r="N8" s="27">
        <v>731</v>
      </c>
      <c r="O8" s="27">
        <v>7266</v>
      </c>
      <c r="P8" s="27">
        <v>12883</v>
      </c>
    </row>
    <row r="9" spans="1:16" x14ac:dyDescent="0.2">
      <c r="A9" s="24">
        <v>2001</v>
      </c>
      <c r="B9" s="27">
        <v>19570</v>
      </c>
      <c r="C9" s="27">
        <v>859</v>
      </c>
      <c r="D9" s="27">
        <v>15</v>
      </c>
      <c r="E9" s="27">
        <v>-3422</v>
      </c>
      <c r="F9" s="27">
        <v>-1631</v>
      </c>
      <c r="G9" s="27">
        <v>-14339</v>
      </c>
      <c r="H9" s="27">
        <v>1052</v>
      </c>
      <c r="I9" s="27">
        <v>857</v>
      </c>
      <c r="J9" s="27">
        <v>-1966</v>
      </c>
      <c r="K9" s="27">
        <v>-57</v>
      </c>
      <c r="L9" s="27">
        <v>921</v>
      </c>
      <c r="M9" s="27">
        <v>-408</v>
      </c>
      <c r="N9" s="27">
        <v>455</v>
      </c>
      <c r="O9" s="27">
        <v>7188</v>
      </c>
      <c r="P9" s="27">
        <v>12685</v>
      </c>
    </row>
    <row r="10" spans="1:16" x14ac:dyDescent="0.2">
      <c r="A10" s="24">
        <v>2002</v>
      </c>
      <c r="B10" s="27">
        <v>21160</v>
      </c>
      <c r="C10" s="27">
        <v>708</v>
      </c>
      <c r="D10" s="27">
        <v>-184</v>
      </c>
      <c r="E10" s="27">
        <v>-3475</v>
      </c>
      <c r="F10" s="27">
        <v>-1725</v>
      </c>
      <c r="G10" s="27">
        <v>-16039</v>
      </c>
      <c r="H10" s="27">
        <v>444</v>
      </c>
      <c r="I10" s="27">
        <v>1210</v>
      </c>
      <c r="J10" s="27">
        <v>-1037</v>
      </c>
      <c r="K10" s="27">
        <v>617</v>
      </c>
      <c r="L10" s="27">
        <v>-349</v>
      </c>
      <c r="M10" s="27">
        <v>-92</v>
      </c>
      <c r="N10" s="27">
        <v>177</v>
      </c>
      <c r="O10" s="27">
        <v>7280</v>
      </c>
      <c r="P10" s="27">
        <v>12806</v>
      </c>
    </row>
    <row r="11" spans="1:16" x14ac:dyDescent="0.2">
      <c r="A11" s="24">
        <v>2003</v>
      </c>
      <c r="B11" s="27">
        <v>21636</v>
      </c>
      <c r="C11" s="27">
        <v>691</v>
      </c>
      <c r="D11" s="27">
        <v>1</v>
      </c>
      <c r="E11" s="27">
        <v>-3585</v>
      </c>
      <c r="F11" s="27">
        <v>-1802</v>
      </c>
      <c r="G11" s="27">
        <v>-16053</v>
      </c>
      <c r="H11" s="27">
        <v>888</v>
      </c>
      <c r="I11" s="27">
        <v>1986</v>
      </c>
      <c r="J11" s="27">
        <v>-963</v>
      </c>
      <c r="K11" s="27">
        <v>1911</v>
      </c>
      <c r="L11" s="27">
        <v>16</v>
      </c>
      <c r="M11" s="27">
        <v>-359</v>
      </c>
      <c r="N11" s="27">
        <v>1568</v>
      </c>
      <c r="O11" s="27">
        <v>7436</v>
      </c>
      <c r="P11" s="27">
        <v>12964</v>
      </c>
    </row>
    <row r="12" spans="1:16" x14ac:dyDescent="0.2">
      <c r="A12" s="24">
        <v>2004</v>
      </c>
      <c r="B12" s="27">
        <v>21051</v>
      </c>
      <c r="C12" s="27">
        <v>739</v>
      </c>
      <c r="D12" s="27">
        <v>-1</v>
      </c>
      <c r="E12" s="27">
        <v>-3643</v>
      </c>
      <c r="F12" s="27">
        <v>-1888</v>
      </c>
      <c r="G12" s="27">
        <v>-15337</v>
      </c>
      <c r="H12" s="27">
        <v>923</v>
      </c>
      <c r="I12" s="27">
        <v>2045</v>
      </c>
      <c r="J12" s="27">
        <v>-735</v>
      </c>
      <c r="K12" s="27">
        <v>2234</v>
      </c>
      <c r="L12" s="27">
        <v>-17</v>
      </c>
      <c r="M12" s="27">
        <v>-231</v>
      </c>
      <c r="N12" s="27">
        <v>1985</v>
      </c>
      <c r="O12" s="27">
        <v>7486</v>
      </c>
      <c r="P12" s="27">
        <v>12890</v>
      </c>
    </row>
    <row r="13" spans="1:16" x14ac:dyDescent="0.2">
      <c r="A13" s="24">
        <v>2005</v>
      </c>
      <c r="B13" s="27">
        <v>22957</v>
      </c>
      <c r="C13" s="27">
        <v>1421</v>
      </c>
      <c r="D13" s="27">
        <v>32</v>
      </c>
      <c r="E13" s="27">
        <v>-3749</v>
      </c>
      <c r="F13" s="27">
        <v>-2004</v>
      </c>
      <c r="G13" s="27">
        <v>-17537</v>
      </c>
      <c r="H13" s="27">
        <v>1125</v>
      </c>
      <c r="I13" s="27">
        <v>1623</v>
      </c>
      <c r="J13" s="27">
        <v>-1065</v>
      </c>
      <c r="K13" s="27">
        <v>1683</v>
      </c>
      <c r="L13" s="27">
        <v>-585</v>
      </c>
      <c r="M13" s="27">
        <v>9</v>
      </c>
      <c r="N13" s="27">
        <v>1107</v>
      </c>
      <c r="O13" s="27">
        <v>7516</v>
      </c>
      <c r="P13" s="27">
        <v>12885</v>
      </c>
    </row>
    <row r="14" spans="1:16" x14ac:dyDescent="0.2">
      <c r="A14" s="24">
        <v>2006</v>
      </c>
      <c r="B14" s="27">
        <v>20944</v>
      </c>
      <c r="C14" s="27">
        <v>956</v>
      </c>
      <c r="D14" s="27">
        <v>-61</v>
      </c>
      <c r="E14" s="27">
        <v>-3859</v>
      </c>
      <c r="F14" s="27">
        <v>-2026</v>
      </c>
      <c r="G14" s="27">
        <v>-14516</v>
      </c>
      <c r="H14" s="27">
        <v>1439</v>
      </c>
      <c r="I14" s="27">
        <v>2770</v>
      </c>
      <c r="J14" s="27">
        <v>-768</v>
      </c>
      <c r="K14" s="27">
        <v>3441</v>
      </c>
      <c r="L14" s="27">
        <v>-716</v>
      </c>
      <c r="M14" s="27">
        <v>-237</v>
      </c>
      <c r="N14" s="27">
        <v>2488</v>
      </c>
      <c r="O14" s="27">
        <v>7551</v>
      </c>
      <c r="P14" s="27">
        <v>12811</v>
      </c>
    </row>
    <row r="15" spans="1:16" x14ac:dyDescent="0.2">
      <c r="A15" s="24">
        <v>2007</v>
      </c>
      <c r="B15" s="27">
        <v>21769</v>
      </c>
      <c r="C15" s="27">
        <v>1183</v>
      </c>
      <c r="D15" s="27">
        <v>4</v>
      </c>
      <c r="E15" s="27">
        <v>-4489</v>
      </c>
      <c r="F15" s="27">
        <v>-2194</v>
      </c>
      <c r="G15" s="27">
        <v>-14942</v>
      </c>
      <c r="H15" s="27">
        <v>1330</v>
      </c>
      <c r="I15" s="27">
        <v>1144</v>
      </c>
      <c r="J15" s="27">
        <v>-1045</v>
      </c>
      <c r="K15" s="27">
        <v>1429</v>
      </c>
      <c r="L15" s="27">
        <v>-652</v>
      </c>
      <c r="M15" s="27">
        <v>-78</v>
      </c>
      <c r="N15" s="27">
        <v>700</v>
      </c>
      <c r="O15" s="27">
        <v>7891</v>
      </c>
      <c r="P15" s="27">
        <v>13052</v>
      </c>
    </row>
    <row r="16" spans="1:16" x14ac:dyDescent="0.2">
      <c r="A16" s="24">
        <v>2008</v>
      </c>
      <c r="B16" s="27">
        <v>25219</v>
      </c>
      <c r="C16" s="27">
        <v>1208</v>
      </c>
      <c r="D16" s="27">
        <v>6</v>
      </c>
      <c r="E16" s="27">
        <v>-4166</v>
      </c>
      <c r="F16" s="27">
        <v>-2591</v>
      </c>
      <c r="G16" s="27">
        <v>-18857</v>
      </c>
      <c r="H16" s="27">
        <v>819</v>
      </c>
      <c r="I16" s="27">
        <v>1714</v>
      </c>
      <c r="J16" s="27">
        <v>-1961</v>
      </c>
      <c r="K16" s="27">
        <v>571</v>
      </c>
      <c r="L16" s="27">
        <v>101</v>
      </c>
      <c r="M16" s="27">
        <v>-33</v>
      </c>
      <c r="N16" s="27">
        <v>639</v>
      </c>
      <c r="O16" s="27">
        <v>7817</v>
      </c>
      <c r="P16" s="27">
        <v>13074</v>
      </c>
    </row>
    <row r="17" spans="1:16" x14ac:dyDescent="0.2">
      <c r="A17" s="24">
        <v>2009</v>
      </c>
      <c r="B17" s="27">
        <v>23894</v>
      </c>
      <c r="C17" s="27">
        <v>1461</v>
      </c>
      <c r="D17" s="27">
        <v>0</v>
      </c>
      <c r="E17" s="27">
        <v>-4157</v>
      </c>
      <c r="F17" s="27">
        <v>-2738</v>
      </c>
      <c r="G17" s="27">
        <v>-18545</v>
      </c>
      <c r="H17" s="27">
        <v>-85</v>
      </c>
      <c r="I17" s="27">
        <v>1508</v>
      </c>
      <c r="J17" s="27">
        <v>-964</v>
      </c>
      <c r="K17" s="27">
        <v>460</v>
      </c>
      <c r="L17" s="27">
        <v>1072</v>
      </c>
      <c r="M17" s="27">
        <v>-343</v>
      </c>
      <c r="N17" s="27">
        <v>1189</v>
      </c>
      <c r="O17" s="27">
        <v>7853</v>
      </c>
      <c r="P17" s="27">
        <v>12928</v>
      </c>
    </row>
    <row r="18" spans="1:16" x14ac:dyDescent="0.2">
      <c r="A18" s="24">
        <v>2010</v>
      </c>
      <c r="B18" s="27">
        <v>28250</v>
      </c>
      <c r="C18" s="27">
        <v>2007</v>
      </c>
      <c r="D18" s="27">
        <v>-1</v>
      </c>
      <c r="E18" s="27">
        <v>-4256</v>
      </c>
      <c r="F18" s="27">
        <v>-2724</v>
      </c>
      <c r="G18" s="27">
        <v>-24866</v>
      </c>
      <c r="H18" s="27">
        <v>-1591</v>
      </c>
      <c r="I18" s="27">
        <v>1577</v>
      </c>
      <c r="J18" s="27">
        <v>-1029</v>
      </c>
      <c r="K18" s="27">
        <v>-1043</v>
      </c>
      <c r="L18" s="27">
        <v>1680</v>
      </c>
      <c r="M18" s="27">
        <v>-524</v>
      </c>
      <c r="N18" s="27">
        <v>113</v>
      </c>
      <c r="O18" s="27">
        <v>7904</v>
      </c>
      <c r="P18" s="27">
        <v>13046</v>
      </c>
    </row>
    <row r="19" spans="1:16" x14ac:dyDescent="0.2">
      <c r="A19" s="24">
        <v>2011</v>
      </c>
      <c r="B19" s="27">
        <v>26414</v>
      </c>
      <c r="C19" s="27">
        <v>1647</v>
      </c>
      <c r="D19" s="27">
        <v>2</v>
      </c>
      <c r="E19" s="27">
        <v>-4390</v>
      </c>
      <c r="F19" s="27">
        <v>-2353</v>
      </c>
      <c r="G19" s="27">
        <v>-21276</v>
      </c>
      <c r="H19" s="27">
        <v>41</v>
      </c>
      <c r="I19" s="27">
        <v>1259</v>
      </c>
      <c r="J19" s="27">
        <v>-1276</v>
      </c>
      <c r="K19" s="27">
        <v>25</v>
      </c>
      <c r="L19" s="27">
        <v>723</v>
      </c>
      <c r="M19" s="27">
        <v>-295</v>
      </c>
      <c r="N19" s="27">
        <v>454</v>
      </c>
      <c r="O19" s="27">
        <v>8361</v>
      </c>
      <c r="P19" s="27">
        <v>13270</v>
      </c>
    </row>
    <row r="20" spans="1:16" x14ac:dyDescent="0.2">
      <c r="A20" s="24">
        <v>2012</v>
      </c>
      <c r="B20" s="27">
        <v>25779</v>
      </c>
      <c r="C20" s="27">
        <v>1233</v>
      </c>
      <c r="D20" s="27">
        <v>-1</v>
      </c>
      <c r="E20" s="27">
        <v>-4405</v>
      </c>
      <c r="F20" s="27">
        <v>-2459</v>
      </c>
      <c r="G20" s="27">
        <v>-19960</v>
      </c>
      <c r="H20" s="27">
        <v>165</v>
      </c>
      <c r="I20" s="27">
        <v>1227</v>
      </c>
      <c r="J20" s="27">
        <v>-902</v>
      </c>
      <c r="K20" s="27">
        <v>490</v>
      </c>
      <c r="L20" s="27">
        <v>268</v>
      </c>
      <c r="M20" s="27">
        <v>-259</v>
      </c>
      <c r="N20" s="27">
        <v>500</v>
      </c>
      <c r="O20" s="27">
        <v>8532</v>
      </c>
      <c r="P20" s="27">
        <v>13180</v>
      </c>
    </row>
    <row r="21" spans="1:16" x14ac:dyDescent="0.2">
      <c r="A21" s="26">
        <v>2013</v>
      </c>
      <c r="B21" s="25">
        <v>41068</v>
      </c>
      <c r="C21" s="25">
        <v>3317</v>
      </c>
      <c r="D21" s="25">
        <v>0</v>
      </c>
      <c r="E21" s="25">
        <v>-4467</v>
      </c>
      <c r="F21" s="25">
        <v>-3660</v>
      </c>
      <c r="G21" s="25">
        <v>-35499</v>
      </c>
      <c r="H21" s="25">
        <v>721</v>
      </c>
      <c r="I21" s="25">
        <v>1198</v>
      </c>
      <c r="J21" s="25">
        <v>-1879</v>
      </c>
      <c r="K21" s="25">
        <v>40</v>
      </c>
      <c r="L21" s="25">
        <v>-202</v>
      </c>
      <c r="M21" s="25">
        <v>-88</v>
      </c>
      <c r="N21" s="25">
        <v>-250</v>
      </c>
      <c r="O21" s="25">
        <v>8346</v>
      </c>
      <c r="P21" s="25">
        <v>12689</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pageSetup paperSize="9" orientation="portrait" r:id="rId2"/>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9.28515625" style="24" bestFit="1" customWidth="1"/>
    <col min="2" max="5" width="6.85546875" style="24" customWidth="1"/>
    <col min="6" max="6" width="7.42578125" style="24" customWidth="1"/>
    <col min="7" max="9" width="6.85546875" style="24" customWidth="1"/>
    <col min="10" max="10" width="7.42578125" style="24" customWidth="1"/>
    <col min="11" max="17" width="6.85546875" style="24" customWidth="1"/>
    <col min="18" max="18" width="7.85546875" style="24" customWidth="1"/>
    <col min="19" max="16384" width="9.140625" style="24"/>
  </cols>
  <sheetData>
    <row r="1" spans="1:18" ht="15" x14ac:dyDescent="0.25">
      <c r="A1" s="53" t="s">
        <v>462</v>
      </c>
    </row>
    <row r="3" spans="1:18" s="29" customFormat="1" ht="12.75" customHeight="1" x14ac:dyDescent="0.2">
      <c r="A3" s="206" t="s">
        <v>407</v>
      </c>
      <c r="B3" s="203" t="str">
        <f>Innehållsförteckning!D92</f>
        <v>Balansräkning för företag med 0–4 anställda i hela transportbranschen (de sex delbranscherna tillsammans).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13524</v>
      </c>
      <c r="G8" s="200" t="s">
        <v>88</v>
      </c>
      <c r="H8" s="200" t="s">
        <v>88</v>
      </c>
      <c r="I8" s="27">
        <v>7064</v>
      </c>
      <c r="J8" s="27">
        <v>20574</v>
      </c>
      <c r="K8" s="27">
        <v>7183</v>
      </c>
      <c r="L8" s="27">
        <v>2866</v>
      </c>
      <c r="M8" s="200" t="s">
        <v>88</v>
      </c>
      <c r="N8" s="27">
        <v>4288</v>
      </c>
      <c r="O8" s="200" t="s">
        <v>88</v>
      </c>
      <c r="P8" s="27">
        <v>6031</v>
      </c>
      <c r="Q8" s="200" t="s">
        <v>88</v>
      </c>
      <c r="R8" s="27">
        <v>20582</v>
      </c>
    </row>
    <row r="9" spans="1:18" x14ac:dyDescent="0.2">
      <c r="A9" s="24">
        <v>1998</v>
      </c>
      <c r="B9" s="27">
        <v>130</v>
      </c>
      <c r="C9" s="27">
        <v>8278</v>
      </c>
      <c r="D9" s="27">
        <v>6981</v>
      </c>
      <c r="E9" s="27">
        <v>6808</v>
      </c>
      <c r="F9" s="27">
        <v>15214</v>
      </c>
      <c r="G9" s="27">
        <v>5210</v>
      </c>
      <c r="H9" s="27">
        <v>3347</v>
      </c>
      <c r="I9" s="27">
        <v>8557</v>
      </c>
      <c r="J9" s="27">
        <v>23771</v>
      </c>
      <c r="K9" s="27">
        <v>9005</v>
      </c>
      <c r="L9" s="27">
        <v>2885</v>
      </c>
      <c r="M9" s="27">
        <v>277</v>
      </c>
      <c r="N9" s="27">
        <v>5163</v>
      </c>
      <c r="O9" s="27">
        <v>996</v>
      </c>
      <c r="P9" s="27">
        <v>6442</v>
      </c>
      <c r="Q9" s="27">
        <v>3127</v>
      </c>
      <c r="R9" s="27">
        <v>23771</v>
      </c>
    </row>
    <row r="10" spans="1:18" x14ac:dyDescent="0.2">
      <c r="A10" s="24">
        <v>1999</v>
      </c>
      <c r="B10" s="27">
        <v>138</v>
      </c>
      <c r="C10" s="27">
        <v>8414</v>
      </c>
      <c r="D10" s="27">
        <v>7456</v>
      </c>
      <c r="E10" s="27">
        <v>6974</v>
      </c>
      <c r="F10" s="27">
        <v>15526</v>
      </c>
      <c r="G10" s="27">
        <v>6529</v>
      </c>
      <c r="H10" s="27">
        <v>3262</v>
      </c>
      <c r="I10" s="27">
        <v>9792</v>
      </c>
      <c r="J10" s="27">
        <v>25319</v>
      </c>
      <c r="K10" s="27">
        <v>9143</v>
      </c>
      <c r="L10" s="27">
        <v>2881</v>
      </c>
      <c r="M10" s="27">
        <v>344</v>
      </c>
      <c r="N10" s="27">
        <v>6557</v>
      </c>
      <c r="O10" s="27">
        <v>492</v>
      </c>
      <c r="P10" s="27">
        <v>6394</v>
      </c>
      <c r="Q10" s="27">
        <v>3233</v>
      </c>
      <c r="R10" s="27">
        <v>25318</v>
      </c>
    </row>
    <row r="11" spans="1:18" x14ac:dyDescent="0.2">
      <c r="A11" s="24">
        <v>2000</v>
      </c>
      <c r="B11" s="27">
        <v>119</v>
      </c>
      <c r="C11" s="27">
        <v>11017</v>
      </c>
      <c r="D11" s="27">
        <v>10096</v>
      </c>
      <c r="E11" s="27">
        <v>9756</v>
      </c>
      <c r="F11" s="27">
        <v>20891</v>
      </c>
      <c r="G11" s="27">
        <v>6493</v>
      </c>
      <c r="H11" s="27">
        <v>3686</v>
      </c>
      <c r="I11" s="27">
        <v>10179</v>
      </c>
      <c r="J11" s="27">
        <v>31070</v>
      </c>
      <c r="K11" s="27">
        <v>7902</v>
      </c>
      <c r="L11" s="27">
        <v>4438</v>
      </c>
      <c r="M11" s="27">
        <v>168</v>
      </c>
      <c r="N11" s="27">
        <v>7066</v>
      </c>
      <c r="O11" s="27">
        <v>653</v>
      </c>
      <c r="P11" s="27">
        <v>11496</v>
      </c>
      <c r="Q11" s="27">
        <v>4670</v>
      </c>
      <c r="R11" s="27">
        <v>31062</v>
      </c>
    </row>
    <row r="12" spans="1:18" x14ac:dyDescent="0.2">
      <c r="A12" s="24">
        <v>2001</v>
      </c>
      <c r="B12" s="27">
        <v>40</v>
      </c>
      <c r="C12" s="27">
        <v>10473</v>
      </c>
      <c r="D12" s="27">
        <v>9541</v>
      </c>
      <c r="E12" s="27">
        <v>11854</v>
      </c>
      <c r="F12" s="27">
        <v>22367</v>
      </c>
      <c r="G12" s="27">
        <v>5133</v>
      </c>
      <c r="H12" s="27">
        <v>6873</v>
      </c>
      <c r="I12" s="27">
        <v>12006</v>
      </c>
      <c r="J12" s="27">
        <v>34371</v>
      </c>
      <c r="K12" s="27">
        <v>8507</v>
      </c>
      <c r="L12" s="27">
        <v>3790</v>
      </c>
      <c r="M12" s="27">
        <v>226</v>
      </c>
      <c r="N12" s="27">
        <v>6988</v>
      </c>
      <c r="O12" s="27">
        <v>727</v>
      </c>
      <c r="P12" s="27">
        <v>14860</v>
      </c>
      <c r="Q12" s="27">
        <v>5013</v>
      </c>
      <c r="R12" s="27">
        <v>34357</v>
      </c>
    </row>
    <row r="13" spans="1:18" x14ac:dyDescent="0.2">
      <c r="A13" s="24">
        <v>2002</v>
      </c>
      <c r="B13" s="27">
        <v>32</v>
      </c>
      <c r="C13" s="27">
        <v>12633</v>
      </c>
      <c r="D13" s="27">
        <v>11049</v>
      </c>
      <c r="E13" s="27">
        <v>9118</v>
      </c>
      <c r="F13" s="27">
        <v>21782</v>
      </c>
      <c r="G13" s="27">
        <v>5042</v>
      </c>
      <c r="H13" s="27">
        <v>5376</v>
      </c>
      <c r="I13" s="27">
        <v>10418</v>
      </c>
      <c r="J13" s="27">
        <v>32195</v>
      </c>
      <c r="K13" s="27">
        <v>7351</v>
      </c>
      <c r="L13" s="27">
        <v>4418</v>
      </c>
      <c r="M13" s="27">
        <v>206</v>
      </c>
      <c r="N13" s="27">
        <v>8264</v>
      </c>
      <c r="O13" s="27">
        <v>1001</v>
      </c>
      <c r="P13" s="27">
        <v>11962</v>
      </c>
      <c r="Q13" s="27">
        <v>5710</v>
      </c>
      <c r="R13" s="27">
        <v>32197</v>
      </c>
    </row>
    <row r="14" spans="1:18" x14ac:dyDescent="0.2">
      <c r="A14" s="24">
        <v>2003</v>
      </c>
      <c r="B14" s="27">
        <v>34</v>
      </c>
      <c r="C14" s="27">
        <v>14409</v>
      </c>
      <c r="D14" s="27">
        <v>13144</v>
      </c>
      <c r="E14" s="27">
        <v>8145</v>
      </c>
      <c r="F14" s="27">
        <v>22588</v>
      </c>
      <c r="G14" s="27">
        <v>6647</v>
      </c>
      <c r="H14" s="27">
        <v>4332</v>
      </c>
      <c r="I14" s="27">
        <v>10978</v>
      </c>
      <c r="J14" s="27">
        <v>33561</v>
      </c>
      <c r="K14" s="27">
        <v>8329</v>
      </c>
      <c r="L14" s="27">
        <v>4916</v>
      </c>
      <c r="M14" s="27">
        <v>225</v>
      </c>
      <c r="N14" s="27">
        <v>7617</v>
      </c>
      <c r="O14" s="27">
        <v>1059</v>
      </c>
      <c r="P14" s="27">
        <v>12478</v>
      </c>
      <c r="Q14" s="27">
        <v>6852</v>
      </c>
      <c r="R14" s="27">
        <v>33561</v>
      </c>
    </row>
    <row r="15" spans="1:18" x14ac:dyDescent="0.2">
      <c r="A15" s="24">
        <v>2004</v>
      </c>
      <c r="B15" s="27">
        <v>30</v>
      </c>
      <c r="C15" s="27">
        <v>15510</v>
      </c>
      <c r="D15" s="27">
        <v>13894</v>
      </c>
      <c r="E15" s="27">
        <v>7571</v>
      </c>
      <c r="F15" s="27">
        <v>23110</v>
      </c>
      <c r="G15" s="27">
        <v>6296</v>
      </c>
      <c r="H15" s="27">
        <v>4910</v>
      </c>
      <c r="I15" s="27">
        <v>11206</v>
      </c>
      <c r="J15" s="27">
        <v>34318</v>
      </c>
      <c r="K15" s="27">
        <v>9876</v>
      </c>
      <c r="L15" s="27">
        <v>5486</v>
      </c>
      <c r="M15" s="27">
        <v>183</v>
      </c>
      <c r="N15" s="27">
        <v>7288</v>
      </c>
      <c r="O15" s="27">
        <v>1171</v>
      </c>
      <c r="P15" s="27">
        <v>11483</v>
      </c>
      <c r="Q15" s="27">
        <v>6331</v>
      </c>
      <c r="R15" s="27">
        <v>34318</v>
      </c>
    </row>
    <row r="16" spans="1:18" x14ac:dyDescent="0.2">
      <c r="A16" s="24">
        <v>2005</v>
      </c>
      <c r="B16" s="27">
        <v>37</v>
      </c>
      <c r="C16" s="27">
        <v>16613</v>
      </c>
      <c r="D16" s="27">
        <v>14884</v>
      </c>
      <c r="E16" s="27">
        <v>8961</v>
      </c>
      <c r="F16" s="27">
        <v>25611</v>
      </c>
      <c r="G16" s="27">
        <v>6193</v>
      </c>
      <c r="H16" s="27">
        <v>6340</v>
      </c>
      <c r="I16" s="27">
        <v>12533</v>
      </c>
      <c r="J16" s="27">
        <v>38139</v>
      </c>
      <c r="K16" s="27">
        <v>10541</v>
      </c>
      <c r="L16" s="27">
        <v>6572</v>
      </c>
      <c r="M16" s="27">
        <v>290</v>
      </c>
      <c r="N16" s="27">
        <v>7930</v>
      </c>
      <c r="O16" s="27">
        <v>1340</v>
      </c>
      <c r="P16" s="27">
        <v>12812</v>
      </c>
      <c r="Q16" s="27">
        <v>7449</v>
      </c>
      <c r="R16" s="27">
        <v>38132</v>
      </c>
    </row>
    <row r="17" spans="1:18" x14ac:dyDescent="0.2">
      <c r="A17" s="24">
        <v>2006</v>
      </c>
      <c r="B17" s="27">
        <v>33</v>
      </c>
      <c r="C17" s="27">
        <v>20460</v>
      </c>
      <c r="D17" s="27">
        <v>18926</v>
      </c>
      <c r="E17" s="27">
        <v>9658</v>
      </c>
      <c r="F17" s="27">
        <v>30151</v>
      </c>
      <c r="G17" s="27">
        <v>9383</v>
      </c>
      <c r="H17" s="27">
        <v>6621</v>
      </c>
      <c r="I17" s="27">
        <v>16003</v>
      </c>
      <c r="J17" s="27">
        <v>46155</v>
      </c>
      <c r="K17" s="27">
        <v>14770</v>
      </c>
      <c r="L17" s="27">
        <v>7775</v>
      </c>
      <c r="M17" s="27">
        <v>262</v>
      </c>
      <c r="N17" s="27">
        <v>9126</v>
      </c>
      <c r="O17" s="27">
        <v>1512</v>
      </c>
      <c r="P17" s="27">
        <v>14223</v>
      </c>
      <c r="Q17" s="27">
        <v>7385</v>
      </c>
      <c r="R17" s="27">
        <v>46155</v>
      </c>
    </row>
    <row r="18" spans="1:18" x14ac:dyDescent="0.2">
      <c r="A18" s="24">
        <v>2007</v>
      </c>
      <c r="B18" s="27">
        <v>42</v>
      </c>
      <c r="C18" s="27">
        <v>23204</v>
      </c>
      <c r="D18" s="27">
        <v>21053</v>
      </c>
      <c r="E18" s="27">
        <v>9887</v>
      </c>
      <c r="F18" s="27">
        <v>33133</v>
      </c>
      <c r="G18" s="27">
        <v>9896</v>
      </c>
      <c r="H18" s="27">
        <v>6016</v>
      </c>
      <c r="I18" s="27">
        <v>15911</v>
      </c>
      <c r="J18" s="27">
        <v>49045</v>
      </c>
      <c r="K18" s="27">
        <v>13897</v>
      </c>
      <c r="L18" s="27">
        <v>8571</v>
      </c>
      <c r="M18" s="27">
        <v>485</v>
      </c>
      <c r="N18" s="27">
        <v>10089</v>
      </c>
      <c r="O18" s="27">
        <v>1830</v>
      </c>
      <c r="P18" s="27">
        <v>16005</v>
      </c>
      <c r="Q18" s="27">
        <v>8269</v>
      </c>
      <c r="R18" s="27">
        <v>49042</v>
      </c>
    </row>
    <row r="19" spans="1:18" x14ac:dyDescent="0.2">
      <c r="A19" s="24">
        <v>2008</v>
      </c>
      <c r="B19" s="27">
        <v>33</v>
      </c>
      <c r="C19" s="27">
        <v>24406</v>
      </c>
      <c r="D19" s="27">
        <v>22124</v>
      </c>
      <c r="E19" s="27">
        <v>13499</v>
      </c>
      <c r="F19" s="27">
        <v>37938</v>
      </c>
      <c r="G19" s="27">
        <v>9870</v>
      </c>
      <c r="H19" s="27">
        <v>5544</v>
      </c>
      <c r="I19" s="27">
        <v>15414</v>
      </c>
      <c r="J19" s="27">
        <v>53352</v>
      </c>
      <c r="K19" s="27">
        <v>15723</v>
      </c>
      <c r="L19" s="27">
        <v>9564</v>
      </c>
      <c r="M19" s="27">
        <v>274</v>
      </c>
      <c r="N19" s="27">
        <v>8752</v>
      </c>
      <c r="O19" s="27">
        <v>1670</v>
      </c>
      <c r="P19" s="27">
        <v>19041</v>
      </c>
      <c r="Q19" s="27">
        <v>10778</v>
      </c>
      <c r="R19" s="27">
        <v>53346</v>
      </c>
    </row>
    <row r="20" spans="1:18" x14ac:dyDescent="0.2">
      <c r="A20" s="24">
        <v>2009</v>
      </c>
      <c r="B20" s="27">
        <v>37</v>
      </c>
      <c r="C20" s="27">
        <v>23249</v>
      </c>
      <c r="D20" s="27">
        <v>20572</v>
      </c>
      <c r="E20" s="27">
        <v>16340</v>
      </c>
      <c r="F20" s="27">
        <v>39626</v>
      </c>
      <c r="G20" s="27">
        <v>10262</v>
      </c>
      <c r="H20" s="27">
        <v>6295</v>
      </c>
      <c r="I20" s="27">
        <v>16557</v>
      </c>
      <c r="J20" s="27">
        <v>56180</v>
      </c>
      <c r="K20" s="27">
        <v>16108</v>
      </c>
      <c r="L20" s="27">
        <v>8761</v>
      </c>
      <c r="M20" s="27">
        <v>266</v>
      </c>
      <c r="N20" s="27">
        <v>9482</v>
      </c>
      <c r="O20" s="27">
        <v>1720</v>
      </c>
      <c r="P20" s="27">
        <v>21568</v>
      </c>
      <c r="Q20" s="27">
        <v>11904</v>
      </c>
      <c r="R20" s="27">
        <v>56175</v>
      </c>
    </row>
    <row r="21" spans="1:18" x14ac:dyDescent="0.2">
      <c r="A21" s="24">
        <v>2010</v>
      </c>
      <c r="B21" s="27">
        <v>36</v>
      </c>
      <c r="C21" s="27">
        <v>20163</v>
      </c>
      <c r="D21" s="27">
        <v>18129</v>
      </c>
      <c r="E21" s="27">
        <v>12388</v>
      </c>
      <c r="F21" s="27">
        <v>32587</v>
      </c>
      <c r="G21" s="27">
        <v>9156</v>
      </c>
      <c r="H21" s="27">
        <v>6853</v>
      </c>
      <c r="I21" s="27">
        <v>16010</v>
      </c>
      <c r="J21" s="27">
        <v>48594</v>
      </c>
      <c r="K21" s="27">
        <v>14850</v>
      </c>
      <c r="L21" s="27">
        <v>5914</v>
      </c>
      <c r="M21" s="27">
        <v>385</v>
      </c>
      <c r="N21" s="27">
        <v>9056</v>
      </c>
      <c r="O21" s="27">
        <v>1470</v>
      </c>
      <c r="P21" s="27">
        <v>18393</v>
      </c>
      <c r="Q21" s="27">
        <v>9867</v>
      </c>
      <c r="R21" s="27">
        <v>48594</v>
      </c>
    </row>
    <row r="22" spans="1:18" x14ac:dyDescent="0.2">
      <c r="A22" s="24">
        <v>2011</v>
      </c>
      <c r="B22" s="27">
        <v>50</v>
      </c>
      <c r="C22" s="27">
        <v>18469</v>
      </c>
      <c r="D22" s="27">
        <v>16333</v>
      </c>
      <c r="E22" s="27">
        <v>9152</v>
      </c>
      <c r="F22" s="27">
        <v>27671</v>
      </c>
      <c r="G22" s="27">
        <v>8138</v>
      </c>
      <c r="H22" s="27">
        <v>7285</v>
      </c>
      <c r="I22" s="27">
        <v>15423</v>
      </c>
      <c r="J22" s="27">
        <v>43094</v>
      </c>
      <c r="K22" s="27">
        <v>11639</v>
      </c>
      <c r="L22" s="27">
        <v>5756</v>
      </c>
      <c r="M22" s="27">
        <v>349</v>
      </c>
      <c r="N22" s="27">
        <v>10094</v>
      </c>
      <c r="O22" s="27">
        <v>1700</v>
      </c>
      <c r="P22" s="27">
        <v>15256</v>
      </c>
      <c r="Q22" s="27">
        <v>9126</v>
      </c>
      <c r="R22" s="27">
        <v>43092</v>
      </c>
    </row>
    <row r="23" spans="1:18" x14ac:dyDescent="0.2">
      <c r="A23" s="24">
        <v>2012</v>
      </c>
      <c r="B23" s="27">
        <v>43</v>
      </c>
      <c r="C23" s="27">
        <v>16937</v>
      </c>
      <c r="D23" s="27">
        <v>14883</v>
      </c>
      <c r="E23" s="27">
        <v>9167</v>
      </c>
      <c r="F23" s="27">
        <v>26147</v>
      </c>
      <c r="G23" s="27">
        <v>8843</v>
      </c>
      <c r="H23" s="27">
        <v>6633</v>
      </c>
      <c r="I23" s="27">
        <v>15475</v>
      </c>
      <c r="J23" s="27">
        <v>41620</v>
      </c>
      <c r="K23" s="27">
        <v>11915</v>
      </c>
      <c r="L23" s="27">
        <v>5213</v>
      </c>
      <c r="M23" s="27">
        <v>166</v>
      </c>
      <c r="N23" s="27">
        <v>10472</v>
      </c>
      <c r="O23" s="27">
        <v>1392</v>
      </c>
      <c r="P23" s="27">
        <v>13856</v>
      </c>
      <c r="Q23" s="27">
        <v>8107</v>
      </c>
      <c r="R23" s="27">
        <v>41621</v>
      </c>
    </row>
    <row r="24" spans="1:18" x14ac:dyDescent="0.2">
      <c r="A24" s="26">
        <v>2013</v>
      </c>
      <c r="B24" s="25">
        <v>60</v>
      </c>
      <c r="C24" s="25">
        <v>46648</v>
      </c>
      <c r="D24" s="25">
        <v>18231</v>
      </c>
      <c r="E24" s="25">
        <v>11876</v>
      </c>
      <c r="F24" s="25">
        <v>58584</v>
      </c>
      <c r="G24" s="25">
        <v>15445</v>
      </c>
      <c r="H24" s="25">
        <v>6068</v>
      </c>
      <c r="I24" s="25">
        <v>21513</v>
      </c>
      <c r="J24" s="25">
        <v>80095</v>
      </c>
      <c r="K24" s="25">
        <v>17931</v>
      </c>
      <c r="L24" s="25">
        <v>7691</v>
      </c>
      <c r="M24" s="25">
        <v>1060</v>
      </c>
      <c r="N24" s="25">
        <v>13853</v>
      </c>
      <c r="O24" s="25">
        <v>1790</v>
      </c>
      <c r="P24" s="25">
        <v>39561</v>
      </c>
      <c r="Q24" s="25">
        <v>8196</v>
      </c>
      <c r="R24" s="25">
        <v>80087</v>
      </c>
    </row>
    <row r="27" spans="1:18" ht="15" x14ac:dyDescent="0.25">
      <c r="B27" s="53" t="s">
        <v>370</v>
      </c>
    </row>
    <row r="28" spans="1:18" ht="15" x14ac:dyDescent="0.25">
      <c r="B28"/>
    </row>
  </sheetData>
  <mergeCells count="5">
    <mergeCell ref="G4:H4"/>
    <mergeCell ref="B5:E5"/>
    <mergeCell ref="G5:H5"/>
    <mergeCell ref="N5:O5"/>
    <mergeCell ref="P5:Q5"/>
  </mergeCells>
  <hyperlinks>
    <hyperlink ref="A1" location="Innehållsförteckning!A1" display="Innehållsförteckning"/>
    <hyperlink ref="B27" r:id="rId1"/>
  </hyperlinks>
  <pageMargins left="0.75" right="0.75" top="1" bottom="1" header="0.5" footer="0.5"/>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3" width="7.85546875" style="24" customWidth="1"/>
    <col min="4" max="4" width="8" style="24" customWidth="1"/>
    <col min="5" max="14" width="7.85546875" style="24" customWidth="1"/>
    <col min="15" max="16" width="8.28515625" style="24" customWidth="1"/>
    <col min="17" max="16384" width="9.140625" style="24"/>
  </cols>
  <sheetData>
    <row r="1" spans="1:16" ht="15" x14ac:dyDescent="0.25">
      <c r="A1" s="53" t="s">
        <v>462</v>
      </c>
    </row>
    <row r="3" spans="1:16" s="29" customFormat="1" ht="12.75" customHeight="1" x14ac:dyDescent="0.2">
      <c r="A3" s="206" t="s">
        <v>408</v>
      </c>
      <c r="B3" s="154" t="str">
        <f>Innehållsförteckning!D93</f>
        <v>Nyckeltal för företag med 0–4 anställda i hela transportbranschen (de sex delbranscherna tillsammans). Belopp i tusen kronor.</v>
      </c>
      <c r="C3" s="154"/>
      <c r="D3" s="154"/>
      <c r="E3" s="154"/>
      <c r="F3" s="154"/>
      <c r="G3" s="154"/>
      <c r="H3" s="154"/>
      <c r="I3" s="154"/>
      <c r="J3" s="154"/>
      <c r="K3" s="154"/>
      <c r="L3" s="154"/>
      <c r="M3" s="154"/>
      <c r="N3" s="154"/>
      <c r="O3" s="172"/>
      <c r="P3" s="172"/>
    </row>
    <row r="4" spans="1:16" ht="45" x14ac:dyDescent="0.2">
      <c r="A4" s="30" t="s">
        <v>58</v>
      </c>
      <c r="B4" s="166" t="s">
        <v>27</v>
      </c>
      <c r="C4" s="166" t="s">
        <v>125</v>
      </c>
      <c r="D4" s="166" t="s">
        <v>124</v>
      </c>
      <c r="E4" s="167" t="s">
        <v>123</v>
      </c>
      <c r="F4" s="166" t="s">
        <v>28</v>
      </c>
      <c r="G4" s="166" t="s">
        <v>122</v>
      </c>
      <c r="H4" s="166" t="s">
        <v>121</v>
      </c>
      <c r="I4" s="46" t="s">
        <v>120</v>
      </c>
      <c r="J4" s="46" t="s">
        <v>29</v>
      </c>
      <c r="K4" s="168" t="s">
        <v>26</v>
      </c>
      <c r="L4" s="168" t="s">
        <v>119</v>
      </c>
      <c r="M4" s="166" t="s">
        <v>118</v>
      </c>
      <c r="N4" s="168" t="s">
        <v>117</v>
      </c>
      <c r="O4" s="39"/>
      <c r="P4" s="39"/>
    </row>
    <row r="5" spans="1:16" x14ac:dyDescent="0.2">
      <c r="A5" s="24">
        <v>1997</v>
      </c>
      <c r="B5" s="156">
        <v>8.2723669400000005E-2</v>
      </c>
      <c r="C5" s="156">
        <v>0.10251166389999999</v>
      </c>
      <c r="D5" s="156">
        <v>6.6575886700000003E-2</v>
      </c>
      <c r="E5" s="37">
        <v>1.2258622388</v>
      </c>
      <c r="F5" s="156">
        <v>6.0069200500000003E-2</v>
      </c>
      <c r="G5" s="156">
        <v>6.4043657700000006E-2</v>
      </c>
      <c r="H5" s="156">
        <v>0.114991369</v>
      </c>
      <c r="I5" s="27">
        <v>1094</v>
      </c>
      <c r="J5" s="27">
        <v>397</v>
      </c>
      <c r="K5" s="157">
        <v>0.44943551819999999</v>
      </c>
      <c r="L5" s="157">
        <v>0.71939024709999999</v>
      </c>
      <c r="M5" s="156">
        <v>0.18752965639999999</v>
      </c>
      <c r="N5" s="199" t="s">
        <v>88</v>
      </c>
      <c r="O5" s="35"/>
      <c r="P5" s="35"/>
    </row>
    <row r="6" spans="1:16" x14ac:dyDescent="0.2">
      <c r="A6" s="24">
        <v>1998</v>
      </c>
      <c r="B6" s="156">
        <v>6.9250674299999995E-2</v>
      </c>
      <c r="C6" s="156">
        <v>3.3960105599999998E-2</v>
      </c>
      <c r="D6" s="156">
        <v>0.1012852383</v>
      </c>
      <c r="E6" s="37">
        <v>1.1450601630999999</v>
      </c>
      <c r="F6" s="156">
        <v>6.6060938999999999E-2</v>
      </c>
      <c r="G6" s="156">
        <v>2.58789278E-2</v>
      </c>
      <c r="H6" s="156">
        <v>0.1131985103</v>
      </c>
      <c r="I6" s="27">
        <v>1095</v>
      </c>
      <c r="J6" s="27">
        <v>408</v>
      </c>
      <c r="K6" s="157">
        <v>0.46618741019999999</v>
      </c>
      <c r="L6" s="157">
        <v>0.61176312359999996</v>
      </c>
      <c r="M6" s="156">
        <v>0.23333566450000001</v>
      </c>
      <c r="N6" s="157">
        <v>1.6292977594</v>
      </c>
      <c r="O6" s="35"/>
      <c r="P6" s="35"/>
    </row>
    <row r="7" spans="1:16" x14ac:dyDescent="0.2">
      <c r="A7" s="24">
        <v>1999</v>
      </c>
      <c r="B7" s="156">
        <v>6.1483352599999999E-2</v>
      </c>
      <c r="C7" s="156">
        <v>1.03520609E-2</v>
      </c>
      <c r="D7" s="156">
        <v>0.106725631</v>
      </c>
      <c r="E7" s="37">
        <v>1.2570118974</v>
      </c>
      <c r="F7" s="156">
        <v>3.0787989000000002E-2</v>
      </c>
      <c r="G7" s="156">
        <v>7.2057668999999996E-3</v>
      </c>
      <c r="H7" s="156">
        <v>9.6596506600000007E-2</v>
      </c>
      <c r="I7" s="27">
        <v>1246</v>
      </c>
      <c r="J7" s="27">
        <v>391</v>
      </c>
      <c r="K7" s="157">
        <v>0.44304670670000001</v>
      </c>
      <c r="L7" s="157">
        <v>0.63649664719999999</v>
      </c>
      <c r="M7" s="156">
        <v>0.2007406944</v>
      </c>
      <c r="N7" s="157">
        <v>1.4594482488</v>
      </c>
      <c r="O7" s="35"/>
      <c r="P7" s="35"/>
    </row>
    <row r="8" spans="1:16" x14ac:dyDescent="0.2">
      <c r="A8" s="24">
        <v>2000</v>
      </c>
      <c r="B8" s="156">
        <v>7.2796104200000003E-2</v>
      </c>
      <c r="C8" s="156">
        <v>9.4530190799999997E-2</v>
      </c>
      <c r="D8" s="156">
        <v>6.8364380000000002E-2</v>
      </c>
      <c r="E8" s="37">
        <v>1.7990559543</v>
      </c>
      <c r="F8" s="156">
        <v>5.7034992299999997E-2</v>
      </c>
      <c r="G8" s="156">
        <v>5.8257872799999999E-2</v>
      </c>
      <c r="H8" s="156">
        <v>0.12560799019999999</v>
      </c>
      <c r="I8" s="27">
        <v>1398</v>
      </c>
      <c r="J8" s="27">
        <v>461</v>
      </c>
      <c r="K8" s="157">
        <v>0.35716998890000001</v>
      </c>
      <c r="L8" s="157">
        <v>0.57954994839999996</v>
      </c>
      <c r="M8" s="156">
        <v>0.17289720219999999</v>
      </c>
      <c r="N8" s="157">
        <v>1.3895178807999999</v>
      </c>
      <c r="O8" s="35"/>
      <c r="P8" s="35"/>
    </row>
    <row r="9" spans="1:16" x14ac:dyDescent="0.2">
      <c r="A9" s="24">
        <v>2001</v>
      </c>
      <c r="B9" s="156">
        <v>5.51151421E-2</v>
      </c>
      <c r="C9" s="156">
        <v>-2.2309750000000001E-3</v>
      </c>
      <c r="D9" s="156">
        <v>8.3670094299999997E-2</v>
      </c>
      <c r="E9" s="37">
        <v>2.0577645984999999</v>
      </c>
      <c r="F9" s="156">
        <v>5.3015353699999997E-2</v>
      </c>
      <c r="G9" s="156">
        <v>-1.2808800000000001E-3</v>
      </c>
      <c r="H9" s="156">
        <v>9.6797866900000001E-2</v>
      </c>
      <c r="I9" s="27">
        <v>1543</v>
      </c>
      <c r="J9" s="27">
        <v>480</v>
      </c>
      <c r="K9" s="157">
        <v>0.3269029886</v>
      </c>
      <c r="L9" s="157">
        <v>0.56938385030000005</v>
      </c>
      <c r="M9" s="156">
        <v>0.25639256989999998</v>
      </c>
      <c r="N9" s="157">
        <v>1.6741996082999999</v>
      </c>
      <c r="O9" s="35"/>
      <c r="P9" s="35"/>
    </row>
    <row r="10" spans="1:16" x14ac:dyDescent="0.2">
      <c r="A10" s="24">
        <v>2002</v>
      </c>
      <c r="B10" s="156">
        <v>5.7105505700000003E-2</v>
      </c>
      <c r="C10" s="156">
        <v>6.5881852899999996E-2</v>
      </c>
      <c r="D10" s="156">
        <v>4.4301891900000001E-2</v>
      </c>
      <c r="E10" s="37">
        <v>2.0572462451</v>
      </c>
      <c r="F10" s="156">
        <v>2.96849395E-2</v>
      </c>
      <c r="G10" s="156">
        <v>3.2789836199999998E-2</v>
      </c>
      <c r="H10" s="156">
        <v>8.6886589099999995E-2</v>
      </c>
      <c r="I10" s="27">
        <v>1652</v>
      </c>
      <c r="J10" s="27">
        <v>455</v>
      </c>
      <c r="K10" s="157">
        <v>0.32711365619999999</v>
      </c>
      <c r="L10" s="157">
        <v>0.65724188569999997</v>
      </c>
      <c r="M10" s="156">
        <v>0.1017985055</v>
      </c>
      <c r="N10" s="157">
        <v>1.2206764931</v>
      </c>
      <c r="O10" s="35"/>
      <c r="P10" s="35"/>
    </row>
    <row r="11" spans="1:16" x14ac:dyDescent="0.2">
      <c r="A11" s="24">
        <v>2003</v>
      </c>
      <c r="B11" s="156">
        <v>8.5531378800000002E-2</v>
      </c>
      <c r="C11" s="156">
        <v>0.1608755918</v>
      </c>
      <c r="D11" s="156">
        <v>4.4406930599999998E-2</v>
      </c>
      <c r="E11" s="37">
        <v>1.8276442801999999</v>
      </c>
      <c r="F11" s="156">
        <v>4.0959018799999997E-2</v>
      </c>
      <c r="G11" s="156">
        <v>8.8251192300000003E-2</v>
      </c>
      <c r="H11" s="156">
        <v>0.13267566780000001</v>
      </c>
      <c r="I11" s="27">
        <v>1669</v>
      </c>
      <c r="J11" s="27">
        <v>484</v>
      </c>
      <c r="K11" s="157">
        <v>0.3536426325</v>
      </c>
      <c r="L11" s="157">
        <v>0.64466514620000004</v>
      </c>
      <c r="M11" s="156">
        <v>0.15536983779999999</v>
      </c>
      <c r="N11" s="157">
        <v>1.3974572433000001</v>
      </c>
      <c r="O11" s="35"/>
      <c r="P11" s="35"/>
    </row>
    <row r="12" spans="1:16" x14ac:dyDescent="0.2">
      <c r="A12" s="24">
        <v>2004</v>
      </c>
      <c r="B12" s="156">
        <v>8.6483328200000001E-2</v>
      </c>
      <c r="C12" s="156">
        <v>0.16149503479999999</v>
      </c>
      <c r="D12" s="156">
        <v>3.5855217100000003E-2</v>
      </c>
      <c r="E12" s="37">
        <v>1.4820674585</v>
      </c>
      <c r="F12" s="156">
        <v>4.3893412299999997E-2</v>
      </c>
      <c r="G12" s="156">
        <v>0.10606698220000001</v>
      </c>
      <c r="H12" s="156">
        <v>0.14098389159999999</v>
      </c>
      <c r="I12" s="27">
        <v>1633</v>
      </c>
      <c r="J12" s="27">
        <v>501</v>
      </c>
      <c r="K12" s="157">
        <v>0.40288763519999998</v>
      </c>
      <c r="L12" s="157">
        <v>0.61342701830000002</v>
      </c>
      <c r="M12" s="156">
        <v>0.18611555860000001</v>
      </c>
      <c r="N12" s="157">
        <v>1.498216427</v>
      </c>
      <c r="O12" s="35"/>
      <c r="P12" s="35"/>
    </row>
    <row r="13" spans="1:16" x14ac:dyDescent="0.2">
      <c r="A13" s="24">
        <v>2005</v>
      </c>
      <c r="B13" s="156">
        <v>7.1215202300000002E-2</v>
      </c>
      <c r="C13" s="156">
        <v>0.1102595557</v>
      </c>
      <c r="D13" s="156">
        <v>4.6542552199999997E-2</v>
      </c>
      <c r="E13" s="37">
        <v>1.4967307305999999</v>
      </c>
      <c r="F13" s="156">
        <v>4.7610264999999999E-2</v>
      </c>
      <c r="G13" s="156">
        <v>7.3353841000000003E-2</v>
      </c>
      <c r="H13" s="156">
        <v>0.11831414480000001</v>
      </c>
      <c r="I13" s="27">
        <v>1782</v>
      </c>
      <c r="J13" s="27">
        <v>531</v>
      </c>
      <c r="K13" s="157">
        <v>0.40044480609999999</v>
      </c>
      <c r="L13" s="157">
        <v>0.60191621559999997</v>
      </c>
      <c r="M13" s="156">
        <v>0.20047714459999999</v>
      </c>
      <c r="N13" s="157">
        <v>1.5332922765000001</v>
      </c>
      <c r="O13" s="35"/>
      <c r="P13" s="35"/>
    </row>
    <row r="14" spans="1:16" x14ac:dyDescent="0.2">
      <c r="A14" s="24">
        <v>2006</v>
      </c>
      <c r="B14" s="156">
        <v>9.2509947999999995E-2</v>
      </c>
      <c r="C14" s="156">
        <v>0.16898441089999999</v>
      </c>
      <c r="D14" s="156">
        <v>2.9760645200000001E-2</v>
      </c>
      <c r="E14" s="37">
        <v>1.2661005404000001</v>
      </c>
      <c r="F14" s="156">
        <v>7.1627397400000001E-2</v>
      </c>
      <c r="G14" s="156">
        <v>0.16433052619999999</v>
      </c>
      <c r="H14" s="156">
        <v>0.20386185809999999</v>
      </c>
      <c r="I14" s="27">
        <v>1635</v>
      </c>
      <c r="J14" s="27">
        <v>576</v>
      </c>
      <c r="K14" s="157">
        <v>0.44128997609999998</v>
      </c>
      <c r="L14" s="157">
        <v>0.45378742700000002</v>
      </c>
      <c r="M14" s="156">
        <v>0.32835142270000001</v>
      </c>
      <c r="N14" s="157">
        <v>1.5656189817999999</v>
      </c>
      <c r="O14" s="35"/>
      <c r="P14" s="35"/>
    </row>
    <row r="15" spans="1:16" x14ac:dyDescent="0.2">
      <c r="A15" s="24">
        <v>2007</v>
      </c>
      <c r="B15" s="156">
        <v>5.0362461999999997E-2</v>
      </c>
      <c r="C15" s="156">
        <v>7.1620853600000006E-2</v>
      </c>
      <c r="D15" s="156">
        <v>3.5785011800000002E-2</v>
      </c>
      <c r="E15" s="37">
        <v>1.4438137767999999</v>
      </c>
      <c r="F15" s="156">
        <v>6.0930813899999998E-2</v>
      </c>
      <c r="G15" s="156">
        <v>6.6025424599999993E-2</v>
      </c>
      <c r="H15" s="156">
        <v>0.1134669564</v>
      </c>
      <c r="I15" s="27">
        <v>1668</v>
      </c>
      <c r="J15" s="27">
        <v>614</v>
      </c>
      <c r="K15" s="157">
        <v>0.40917515650000003</v>
      </c>
      <c r="L15" s="157">
        <v>0.44385135190000002</v>
      </c>
      <c r="M15" s="156">
        <v>0.267451877</v>
      </c>
      <c r="N15" s="157">
        <v>1.4921431906</v>
      </c>
      <c r="O15" s="35"/>
      <c r="P15" s="35"/>
    </row>
    <row r="16" spans="1:16" x14ac:dyDescent="0.2">
      <c r="A16" s="24">
        <v>2008</v>
      </c>
      <c r="B16" s="156">
        <v>4.7102072500000002E-2</v>
      </c>
      <c r="C16" s="156">
        <v>2.4691027300000001E-2</v>
      </c>
      <c r="D16" s="156">
        <v>6.3797984099999996E-2</v>
      </c>
      <c r="E16" s="37">
        <v>1.3594968223999999</v>
      </c>
      <c r="F16" s="156">
        <v>3.2223333700000002E-2</v>
      </c>
      <c r="G16" s="156">
        <v>2.2136045100000001E-2</v>
      </c>
      <c r="H16" s="156">
        <v>9.9646899299999994E-2</v>
      </c>
      <c r="I16" s="27">
        <v>1929</v>
      </c>
      <c r="J16" s="27">
        <v>579</v>
      </c>
      <c r="K16" s="157">
        <v>0.42377672449999998</v>
      </c>
      <c r="L16" s="157">
        <v>0.472689796</v>
      </c>
      <c r="M16" s="156">
        <v>0.26414167360000002</v>
      </c>
      <c r="N16" s="157">
        <v>1.7025821208</v>
      </c>
      <c r="O16" s="35"/>
      <c r="P16" s="35"/>
    </row>
    <row r="17" spans="1:16" x14ac:dyDescent="0.2">
      <c r="A17" s="24">
        <v>2009</v>
      </c>
      <c r="B17" s="158">
        <v>2.5324448699999998E-2</v>
      </c>
      <c r="C17" s="158">
        <v>2.0513124000000001E-2</v>
      </c>
      <c r="D17" s="158">
        <v>2.85434852E-2</v>
      </c>
      <c r="E17" s="38">
        <v>1.5060316673</v>
      </c>
      <c r="F17" s="158">
        <v>-3.5715170000000002E-3</v>
      </c>
      <c r="G17" s="158">
        <v>1.9243978799999999E-2</v>
      </c>
      <c r="H17" s="158">
        <v>5.95428681E-2</v>
      </c>
      <c r="I17" s="28">
        <v>1848</v>
      </c>
      <c r="J17" s="28">
        <v>527</v>
      </c>
      <c r="K17" s="159">
        <v>0.39900038539999999</v>
      </c>
      <c r="L17" s="159">
        <v>0.42531455909999999</v>
      </c>
      <c r="M17" s="158">
        <v>0.29609002239999999</v>
      </c>
      <c r="N17" s="159">
        <v>1.7056240396</v>
      </c>
      <c r="O17" s="35"/>
      <c r="P17" s="35"/>
    </row>
    <row r="18" spans="1:16" x14ac:dyDescent="0.2">
      <c r="A18" s="24">
        <v>2010</v>
      </c>
      <c r="B18" s="156">
        <v>-2.6900300000000003E-4</v>
      </c>
      <c r="C18" s="156">
        <v>-5.4585968999999998E-2</v>
      </c>
      <c r="D18" s="156">
        <v>3.4895993600000001E-2</v>
      </c>
      <c r="E18" s="37">
        <v>1.5431582516</v>
      </c>
      <c r="F18" s="156">
        <v>-5.6270352000000003E-2</v>
      </c>
      <c r="G18" s="156">
        <v>-3.6920979999999999E-2</v>
      </c>
      <c r="H18" s="156">
        <v>-4.6272499999999999E-4</v>
      </c>
      <c r="I18" s="27">
        <v>2165</v>
      </c>
      <c r="J18" s="27">
        <v>413</v>
      </c>
      <c r="K18" s="157">
        <v>0.39321228609999997</v>
      </c>
      <c r="L18" s="157">
        <v>0.58134626369999998</v>
      </c>
      <c r="M18" s="156">
        <v>0.2461254688</v>
      </c>
      <c r="N18" s="157">
        <v>1.6807687550999999</v>
      </c>
    </row>
    <row r="19" spans="1:16" x14ac:dyDescent="0.2">
      <c r="A19" s="24">
        <v>2011</v>
      </c>
      <c r="B19" s="156">
        <v>3.0136313200000001E-2</v>
      </c>
      <c r="C19" s="156">
        <v>1.5798380000000001E-3</v>
      </c>
      <c r="D19" s="156">
        <v>4.6710609E-2</v>
      </c>
      <c r="E19" s="37">
        <v>1.7303388551000001</v>
      </c>
      <c r="F19" s="156">
        <v>1.4840368E-3</v>
      </c>
      <c r="G19" s="156">
        <v>9.4397749999999999E-4</v>
      </c>
      <c r="H19" s="156">
        <v>4.91673943E-2</v>
      </c>
      <c r="I19" s="27">
        <v>1990</v>
      </c>
      <c r="J19" s="27">
        <v>511</v>
      </c>
      <c r="K19" s="157">
        <v>0.36623682839999999</v>
      </c>
      <c r="L19" s="157">
        <v>0.61293289230000003</v>
      </c>
      <c r="M19" s="156">
        <v>0.2017415541</v>
      </c>
      <c r="N19" s="157">
        <v>1.4534551604999999</v>
      </c>
    </row>
    <row r="20" spans="1:16" x14ac:dyDescent="0.2">
      <c r="A20" s="24">
        <v>2012</v>
      </c>
      <c r="B20" s="156">
        <v>3.3469430199999997E-2</v>
      </c>
      <c r="C20" s="156">
        <v>3.1336850300000003E-2</v>
      </c>
      <c r="D20" s="156">
        <v>3.4734492300000003E-2</v>
      </c>
      <c r="E20" s="37">
        <v>1.6563095839999999</v>
      </c>
      <c r="F20" s="156">
        <v>6.4382559000000002E-3</v>
      </c>
      <c r="G20" s="156">
        <v>1.9046723500000001E-2</v>
      </c>
      <c r="H20" s="156">
        <v>5.4035553E-2</v>
      </c>
      <c r="I20" s="27">
        <v>1956</v>
      </c>
      <c r="J20" s="27">
        <v>533</v>
      </c>
      <c r="K20" s="157">
        <v>0.37647284399999997</v>
      </c>
      <c r="L20" s="157">
        <v>0.61939646029999995</v>
      </c>
      <c r="M20" s="156">
        <v>0.19407690859999999</v>
      </c>
      <c r="N20" s="157">
        <v>1.3520523187</v>
      </c>
    </row>
    <row r="21" spans="1:16" x14ac:dyDescent="0.2">
      <c r="A21" s="26">
        <v>2013</v>
      </c>
      <c r="B21" s="160">
        <v>2.3951950499999999E-2</v>
      </c>
      <c r="C21" s="160">
        <v>1.7061604999999999E-3</v>
      </c>
      <c r="D21" s="160">
        <v>3.3181666700000001E-2</v>
      </c>
      <c r="E21" s="34">
        <v>2.4124304301000001</v>
      </c>
      <c r="F21" s="160">
        <v>1.7544322300000002E-2</v>
      </c>
      <c r="G21" s="160">
        <v>9.7502549999999998E-4</v>
      </c>
      <c r="H21" s="160">
        <v>4.67140495E-2</v>
      </c>
      <c r="I21" s="25">
        <v>3236</v>
      </c>
      <c r="J21" s="25">
        <v>697</v>
      </c>
      <c r="K21" s="161">
        <v>0.29301473280000001</v>
      </c>
      <c r="L21" s="161">
        <v>0.51273547779999995</v>
      </c>
      <c r="M21" s="160">
        <v>0.18651595430000001</v>
      </c>
      <c r="N21" s="161">
        <v>1.4322040187</v>
      </c>
    </row>
    <row r="27" spans="1:16" ht="15" x14ac:dyDescent="0.25">
      <c r="B27" s="53" t="s">
        <v>421</v>
      </c>
    </row>
    <row r="28" spans="1:16" ht="15" x14ac:dyDescent="0.25">
      <c r="B28"/>
    </row>
  </sheetData>
  <hyperlinks>
    <hyperlink ref="A1" location="Innehållsförteckning!A1" display="Innehållsförteckning"/>
    <hyperlink ref="B27" r:id="rId1"/>
  </hyperlinks>
  <pageMargins left="0.75" right="0.75" top="1" bottom="1" header="0.5" footer="0.5"/>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6" width="7.85546875" style="24" customWidth="1"/>
    <col min="17" max="16384" width="9.140625" style="24"/>
  </cols>
  <sheetData>
    <row r="1" spans="1:16" ht="15" x14ac:dyDescent="0.25">
      <c r="A1" s="53" t="s">
        <v>462</v>
      </c>
    </row>
    <row r="3" spans="1:16" s="29" customFormat="1" ht="12.75" customHeight="1" x14ac:dyDescent="0.2">
      <c r="A3" s="206" t="s">
        <v>409</v>
      </c>
      <c r="B3" s="203" t="str">
        <f>Innehållsförteckning!D94</f>
        <v>Resultaträkning för företag med 5–49 anställda i hela transportbranschen (de sex delbranscherna tillsammans). Belopp i miljoner kronor.</v>
      </c>
      <c r="C3" s="203"/>
      <c r="D3" s="203"/>
      <c r="E3" s="203"/>
      <c r="F3" s="203"/>
      <c r="G3" s="203"/>
      <c r="H3" s="203"/>
      <c r="I3" s="203"/>
      <c r="J3" s="203"/>
      <c r="K3" s="203"/>
      <c r="L3" s="203"/>
      <c r="M3" s="203"/>
      <c r="N3" s="203"/>
      <c r="O3" s="203"/>
      <c r="P3" s="203"/>
    </row>
    <row r="4" spans="1:16"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6" x14ac:dyDescent="0.2">
      <c r="A5" s="24">
        <v>1997</v>
      </c>
      <c r="B5" s="27">
        <v>42542</v>
      </c>
      <c r="C5" s="27">
        <v>753</v>
      </c>
      <c r="D5" s="27">
        <v>67</v>
      </c>
      <c r="E5" s="27">
        <v>-9493</v>
      </c>
      <c r="F5" s="27">
        <v>-2211</v>
      </c>
      <c r="G5" s="27">
        <v>-29251</v>
      </c>
      <c r="H5" s="27">
        <v>714</v>
      </c>
      <c r="I5" s="27">
        <v>1695</v>
      </c>
      <c r="J5" s="27">
        <v>-1220</v>
      </c>
      <c r="K5" s="27">
        <v>1188</v>
      </c>
      <c r="L5" s="27">
        <v>351</v>
      </c>
      <c r="M5" s="27">
        <v>-211</v>
      </c>
      <c r="N5" s="27">
        <v>1322</v>
      </c>
      <c r="O5" s="27">
        <v>2967</v>
      </c>
      <c r="P5" s="27">
        <v>34330</v>
      </c>
    </row>
    <row r="6" spans="1:16" x14ac:dyDescent="0.2">
      <c r="A6" s="24">
        <v>1998</v>
      </c>
      <c r="B6" s="27">
        <v>46207</v>
      </c>
      <c r="C6" s="27">
        <v>696</v>
      </c>
      <c r="D6" s="27">
        <v>-883</v>
      </c>
      <c r="E6" s="27">
        <v>-10466</v>
      </c>
      <c r="F6" s="27">
        <v>-2348</v>
      </c>
      <c r="G6" s="27">
        <v>-33694</v>
      </c>
      <c r="H6" s="27">
        <v>-499</v>
      </c>
      <c r="I6" s="27">
        <v>997</v>
      </c>
      <c r="J6" s="27">
        <v>-1008</v>
      </c>
      <c r="K6" s="27">
        <v>-511</v>
      </c>
      <c r="L6" s="27">
        <v>620</v>
      </c>
      <c r="M6" s="27">
        <v>-210</v>
      </c>
      <c r="N6" s="27">
        <v>-101</v>
      </c>
      <c r="O6" s="27">
        <v>3098</v>
      </c>
      <c r="P6" s="27">
        <v>36071</v>
      </c>
    </row>
    <row r="7" spans="1:16" x14ac:dyDescent="0.2">
      <c r="A7" s="24">
        <v>1999</v>
      </c>
      <c r="B7" s="27">
        <v>47661</v>
      </c>
      <c r="C7" s="27">
        <v>856</v>
      </c>
      <c r="D7" s="27">
        <v>34</v>
      </c>
      <c r="E7" s="27">
        <v>-11123</v>
      </c>
      <c r="F7" s="27">
        <v>-2595</v>
      </c>
      <c r="G7" s="27">
        <v>-34831</v>
      </c>
      <c r="H7" s="27">
        <v>1</v>
      </c>
      <c r="I7" s="27">
        <v>1772</v>
      </c>
      <c r="J7" s="27">
        <v>-1121</v>
      </c>
      <c r="K7" s="27">
        <v>653</v>
      </c>
      <c r="L7" s="27">
        <v>660</v>
      </c>
      <c r="M7" s="27">
        <v>-212</v>
      </c>
      <c r="N7" s="27">
        <v>1100</v>
      </c>
      <c r="O7" s="27">
        <v>3156</v>
      </c>
      <c r="P7" s="27">
        <v>37067</v>
      </c>
    </row>
    <row r="8" spans="1:16" x14ac:dyDescent="0.2">
      <c r="A8" s="24">
        <v>2000</v>
      </c>
      <c r="B8" s="27">
        <v>52789</v>
      </c>
      <c r="C8" s="27">
        <v>902</v>
      </c>
      <c r="D8" s="27">
        <v>294</v>
      </c>
      <c r="E8" s="27">
        <v>-11796</v>
      </c>
      <c r="F8" s="27">
        <v>-2732</v>
      </c>
      <c r="G8" s="27">
        <v>-38353</v>
      </c>
      <c r="H8" s="27">
        <v>1101</v>
      </c>
      <c r="I8" s="27">
        <v>1059</v>
      </c>
      <c r="J8" s="27">
        <v>-890</v>
      </c>
      <c r="K8" s="27">
        <v>1267</v>
      </c>
      <c r="L8" s="27">
        <v>-167</v>
      </c>
      <c r="M8" s="27">
        <v>-283</v>
      </c>
      <c r="N8" s="27">
        <v>819</v>
      </c>
      <c r="O8" s="27">
        <v>3221</v>
      </c>
      <c r="P8" s="27">
        <v>37968</v>
      </c>
    </row>
    <row r="9" spans="1:16" x14ac:dyDescent="0.2">
      <c r="A9" s="24">
        <v>2001</v>
      </c>
      <c r="B9" s="27">
        <v>53890</v>
      </c>
      <c r="C9" s="27">
        <v>927</v>
      </c>
      <c r="D9" s="27">
        <v>1</v>
      </c>
      <c r="E9" s="27">
        <v>-12283</v>
      </c>
      <c r="F9" s="27">
        <v>-2872</v>
      </c>
      <c r="G9" s="27">
        <v>-38541</v>
      </c>
      <c r="H9" s="27">
        <v>1131</v>
      </c>
      <c r="I9" s="27">
        <v>867</v>
      </c>
      <c r="J9" s="27">
        <v>-874</v>
      </c>
      <c r="K9" s="27">
        <v>1123</v>
      </c>
      <c r="L9" s="27">
        <v>-13</v>
      </c>
      <c r="M9" s="27">
        <v>-386</v>
      </c>
      <c r="N9" s="27">
        <v>724</v>
      </c>
      <c r="O9" s="27">
        <v>3248</v>
      </c>
      <c r="P9" s="27">
        <v>38428</v>
      </c>
    </row>
    <row r="10" spans="1:16" x14ac:dyDescent="0.2">
      <c r="A10" s="24">
        <v>2002</v>
      </c>
      <c r="B10" s="27">
        <v>53759</v>
      </c>
      <c r="C10" s="27">
        <v>1123</v>
      </c>
      <c r="D10" s="27">
        <v>-30</v>
      </c>
      <c r="E10" s="27">
        <v>-12733</v>
      </c>
      <c r="F10" s="27">
        <v>-3034</v>
      </c>
      <c r="G10" s="27">
        <v>-38175</v>
      </c>
      <c r="H10" s="27">
        <v>909</v>
      </c>
      <c r="I10" s="27">
        <v>564</v>
      </c>
      <c r="J10" s="27">
        <v>-983</v>
      </c>
      <c r="K10" s="27">
        <v>490</v>
      </c>
      <c r="L10" s="27">
        <v>-102</v>
      </c>
      <c r="M10" s="27">
        <v>-232</v>
      </c>
      <c r="N10" s="27">
        <v>158</v>
      </c>
      <c r="O10" s="27">
        <v>3227</v>
      </c>
      <c r="P10" s="27">
        <v>38699</v>
      </c>
    </row>
    <row r="11" spans="1:16" x14ac:dyDescent="0.2">
      <c r="A11" s="24">
        <v>2003</v>
      </c>
      <c r="B11" s="27">
        <v>60152</v>
      </c>
      <c r="C11" s="27">
        <v>1256</v>
      </c>
      <c r="D11" s="27">
        <v>3</v>
      </c>
      <c r="E11" s="27">
        <v>-13492</v>
      </c>
      <c r="F11" s="27">
        <v>-3448</v>
      </c>
      <c r="G11" s="27">
        <v>-42966</v>
      </c>
      <c r="H11" s="27">
        <v>1505</v>
      </c>
      <c r="I11" s="27">
        <v>951</v>
      </c>
      <c r="J11" s="27">
        <v>-1157</v>
      </c>
      <c r="K11" s="27">
        <v>1299</v>
      </c>
      <c r="L11" s="27">
        <v>29</v>
      </c>
      <c r="M11" s="27">
        <v>-397</v>
      </c>
      <c r="N11" s="27">
        <v>932</v>
      </c>
      <c r="O11" s="27">
        <v>3261</v>
      </c>
      <c r="P11" s="27">
        <v>39124</v>
      </c>
    </row>
    <row r="12" spans="1:16" x14ac:dyDescent="0.2">
      <c r="A12" s="24">
        <v>2004</v>
      </c>
      <c r="B12" s="27">
        <v>66175</v>
      </c>
      <c r="C12" s="27">
        <v>1396</v>
      </c>
      <c r="D12" s="27">
        <v>15</v>
      </c>
      <c r="E12" s="27">
        <v>-14298</v>
      </c>
      <c r="F12" s="27">
        <v>-3633</v>
      </c>
      <c r="G12" s="27">
        <v>-47204</v>
      </c>
      <c r="H12" s="27">
        <v>2450</v>
      </c>
      <c r="I12" s="27">
        <v>1117</v>
      </c>
      <c r="J12" s="27">
        <v>-832</v>
      </c>
      <c r="K12" s="27">
        <v>2734</v>
      </c>
      <c r="L12" s="27">
        <v>-283</v>
      </c>
      <c r="M12" s="27">
        <v>-628</v>
      </c>
      <c r="N12" s="27">
        <v>1825</v>
      </c>
      <c r="O12" s="27">
        <v>3352</v>
      </c>
      <c r="P12" s="27">
        <v>40085</v>
      </c>
    </row>
    <row r="13" spans="1:16" x14ac:dyDescent="0.2">
      <c r="A13" s="24">
        <v>2005</v>
      </c>
      <c r="B13" s="27">
        <v>69708</v>
      </c>
      <c r="C13" s="27">
        <v>1804</v>
      </c>
      <c r="D13" s="27">
        <v>11</v>
      </c>
      <c r="E13" s="27">
        <v>-14846</v>
      </c>
      <c r="F13" s="27">
        <v>-3748</v>
      </c>
      <c r="G13" s="27">
        <v>-49784</v>
      </c>
      <c r="H13" s="27">
        <v>3147</v>
      </c>
      <c r="I13" s="27">
        <v>2273</v>
      </c>
      <c r="J13" s="27">
        <v>-1075</v>
      </c>
      <c r="K13" s="27">
        <v>4345</v>
      </c>
      <c r="L13" s="27">
        <v>-135</v>
      </c>
      <c r="M13" s="27">
        <v>-875</v>
      </c>
      <c r="N13" s="27">
        <v>3336</v>
      </c>
      <c r="O13" s="27">
        <v>3346</v>
      </c>
      <c r="P13" s="27">
        <v>40303</v>
      </c>
    </row>
    <row r="14" spans="1:16" x14ac:dyDescent="0.2">
      <c r="A14" s="24">
        <v>2006</v>
      </c>
      <c r="B14" s="27">
        <v>73557</v>
      </c>
      <c r="C14" s="27">
        <v>1575</v>
      </c>
      <c r="D14" s="27">
        <v>198</v>
      </c>
      <c r="E14" s="27">
        <v>-15260</v>
      </c>
      <c r="F14" s="27">
        <v>-3912</v>
      </c>
      <c r="G14" s="27">
        <v>-52593</v>
      </c>
      <c r="H14" s="27">
        <v>3567</v>
      </c>
      <c r="I14" s="27">
        <v>1287</v>
      </c>
      <c r="J14" s="27">
        <v>-1462</v>
      </c>
      <c r="K14" s="27">
        <v>3392</v>
      </c>
      <c r="L14" s="27">
        <v>-731</v>
      </c>
      <c r="M14" s="27">
        <v>-798</v>
      </c>
      <c r="N14" s="27">
        <v>1864</v>
      </c>
      <c r="O14" s="27">
        <v>3414</v>
      </c>
      <c r="P14" s="27">
        <v>40970</v>
      </c>
    </row>
    <row r="15" spans="1:16" x14ac:dyDescent="0.2">
      <c r="A15" s="24">
        <v>2007</v>
      </c>
      <c r="B15" s="27">
        <v>74933</v>
      </c>
      <c r="C15" s="27">
        <v>1615</v>
      </c>
      <c r="D15" s="27">
        <v>6</v>
      </c>
      <c r="E15" s="27">
        <v>-16779</v>
      </c>
      <c r="F15" s="27">
        <v>-4183</v>
      </c>
      <c r="G15" s="27">
        <v>-53077</v>
      </c>
      <c r="H15" s="27">
        <v>2515</v>
      </c>
      <c r="I15" s="27">
        <v>933</v>
      </c>
      <c r="J15" s="27">
        <v>-998</v>
      </c>
      <c r="K15" s="27">
        <v>2451</v>
      </c>
      <c r="L15" s="27">
        <v>139</v>
      </c>
      <c r="M15" s="27">
        <v>-705</v>
      </c>
      <c r="N15" s="27">
        <v>1885</v>
      </c>
      <c r="O15" s="27">
        <v>3604</v>
      </c>
      <c r="P15" s="27">
        <v>43478</v>
      </c>
    </row>
    <row r="16" spans="1:16" x14ac:dyDescent="0.2">
      <c r="A16" s="24">
        <v>2008</v>
      </c>
      <c r="B16" s="27">
        <v>80872</v>
      </c>
      <c r="C16" s="27">
        <v>1839</v>
      </c>
      <c r="D16" s="27">
        <v>41</v>
      </c>
      <c r="E16" s="27">
        <v>-17415</v>
      </c>
      <c r="F16" s="27">
        <v>-4311</v>
      </c>
      <c r="G16" s="27">
        <v>-58461</v>
      </c>
      <c r="H16" s="27">
        <v>2566</v>
      </c>
      <c r="I16" s="27">
        <v>924</v>
      </c>
      <c r="J16" s="27">
        <v>-1484</v>
      </c>
      <c r="K16" s="27">
        <v>2006</v>
      </c>
      <c r="L16" s="27">
        <v>345</v>
      </c>
      <c r="M16" s="27">
        <v>-781</v>
      </c>
      <c r="N16" s="27">
        <v>1571</v>
      </c>
      <c r="O16" s="27">
        <v>3614</v>
      </c>
      <c r="P16" s="27">
        <v>44127</v>
      </c>
    </row>
    <row r="17" spans="1:16" x14ac:dyDescent="0.2">
      <c r="A17" s="24">
        <v>2009</v>
      </c>
      <c r="B17" s="27">
        <v>73467</v>
      </c>
      <c r="C17" s="27">
        <v>1613</v>
      </c>
      <c r="D17" s="27">
        <v>7</v>
      </c>
      <c r="E17" s="27">
        <v>-17313</v>
      </c>
      <c r="F17" s="27">
        <v>-4322</v>
      </c>
      <c r="G17" s="27">
        <v>-53464</v>
      </c>
      <c r="H17" s="27">
        <v>-12</v>
      </c>
      <c r="I17" s="27">
        <v>715</v>
      </c>
      <c r="J17" s="27">
        <v>-958</v>
      </c>
      <c r="K17" s="27">
        <v>-255</v>
      </c>
      <c r="L17" s="27">
        <v>305</v>
      </c>
      <c r="M17" s="27">
        <v>-138</v>
      </c>
      <c r="N17" s="27">
        <v>-88</v>
      </c>
      <c r="O17" s="27">
        <v>3548</v>
      </c>
      <c r="P17" s="27">
        <v>43390</v>
      </c>
    </row>
    <row r="18" spans="1:16" x14ac:dyDescent="0.2">
      <c r="A18" s="24">
        <v>2010</v>
      </c>
      <c r="B18" s="27">
        <v>77632</v>
      </c>
      <c r="C18" s="27">
        <v>1690</v>
      </c>
      <c r="D18" s="27">
        <v>2</v>
      </c>
      <c r="E18" s="27">
        <v>-17932</v>
      </c>
      <c r="F18" s="27">
        <v>-4313</v>
      </c>
      <c r="G18" s="27">
        <v>-55535</v>
      </c>
      <c r="H18" s="27">
        <v>1542</v>
      </c>
      <c r="I18" s="27">
        <v>565</v>
      </c>
      <c r="J18" s="27">
        <v>-825</v>
      </c>
      <c r="K18" s="27">
        <v>1283</v>
      </c>
      <c r="L18" s="27">
        <v>136</v>
      </c>
      <c r="M18" s="27">
        <v>-350</v>
      </c>
      <c r="N18" s="27">
        <v>1069</v>
      </c>
      <c r="O18" s="27">
        <v>3532</v>
      </c>
      <c r="P18" s="27">
        <v>43808</v>
      </c>
    </row>
    <row r="19" spans="1:16" x14ac:dyDescent="0.2">
      <c r="A19" s="24">
        <v>2011</v>
      </c>
      <c r="B19" s="27">
        <v>80843</v>
      </c>
      <c r="C19" s="27">
        <v>1678</v>
      </c>
      <c r="D19" s="27">
        <v>6</v>
      </c>
      <c r="E19" s="27">
        <v>-18967</v>
      </c>
      <c r="F19" s="27">
        <v>-4387</v>
      </c>
      <c r="G19" s="27">
        <v>-57350</v>
      </c>
      <c r="H19" s="27">
        <v>1800</v>
      </c>
      <c r="I19" s="27">
        <v>2472</v>
      </c>
      <c r="J19" s="27">
        <v>-1313</v>
      </c>
      <c r="K19" s="27">
        <v>2958</v>
      </c>
      <c r="L19" s="27">
        <v>294</v>
      </c>
      <c r="M19" s="27">
        <v>-519</v>
      </c>
      <c r="N19" s="27">
        <v>2733</v>
      </c>
      <c r="O19" s="27">
        <v>3621</v>
      </c>
      <c r="P19" s="27">
        <v>45275</v>
      </c>
    </row>
    <row r="20" spans="1:16" x14ac:dyDescent="0.2">
      <c r="A20" s="24">
        <v>2012</v>
      </c>
      <c r="B20" s="27">
        <v>77612</v>
      </c>
      <c r="C20" s="27">
        <v>1776</v>
      </c>
      <c r="D20" s="27">
        <v>0</v>
      </c>
      <c r="E20" s="27">
        <v>-18822</v>
      </c>
      <c r="F20" s="27">
        <v>-4398</v>
      </c>
      <c r="G20" s="27">
        <v>-54114</v>
      </c>
      <c r="H20" s="27">
        <v>2013</v>
      </c>
      <c r="I20" s="27">
        <v>820</v>
      </c>
      <c r="J20" s="27">
        <v>-1162</v>
      </c>
      <c r="K20" s="27">
        <v>1670</v>
      </c>
      <c r="L20" s="27">
        <v>-187</v>
      </c>
      <c r="M20" s="27">
        <v>-522</v>
      </c>
      <c r="N20" s="27">
        <v>961</v>
      </c>
      <c r="O20" s="27">
        <v>3582</v>
      </c>
      <c r="P20" s="27">
        <v>44337</v>
      </c>
    </row>
    <row r="21" spans="1:16" x14ac:dyDescent="0.2">
      <c r="A21" s="26">
        <v>2013</v>
      </c>
      <c r="B21" s="25">
        <v>75374</v>
      </c>
      <c r="C21" s="25">
        <v>1732</v>
      </c>
      <c r="D21" s="25">
        <v>0</v>
      </c>
      <c r="E21" s="25">
        <v>-18711</v>
      </c>
      <c r="F21" s="25">
        <v>-4369</v>
      </c>
      <c r="G21" s="25">
        <v>-52113</v>
      </c>
      <c r="H21" s="25">
        <v>1847</v>
      </c>
      <c r="I21" s="25">
        <v>392</v>
      </c>
      <c r="J21" s="25">
        <v>-843</v>
      </c>
      <c r="K21" s="25">
        <v>1395</v>
      </c>
      <c r="L21" s="25">
        <v>81</v>
      </c>
      <c r="M21" s="25">
        <v>-410</v>
      </c>
      <c r="N21" s="25">
        <v>1067</v>
      </c>
      <c r="O21" s="25">
        <v>3464</v>
      </c>
      <c r="P21" s="25">
        <v>43154</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D1" sqref="D1"/>
    </sheetView>
  </sheetViews>
  <sheetFormatPr defaultRowHeight="11.25" x14ac:dyDescent="0.2"/>
  <cols>
    <col min="1" max="1" width="9.28515625" style="24" bestFit="1" customWidth="1"/>
    <col min="2" max="5" width="6.85546875" style="24" customWidth="1"/>
    <col min="6" max="6" width="7.42578125" style="24" customWidth="1"/>
    <col min="7" max="9" width="6.85546875" style="24" customWidth="1"/>
    <col min="10" max="10" width="7.42578125" style="24" customWidth="1"/>
    <col min="11" max="17" width="6.85546875" style="24" customWidth="1"/>
    <col min="18" max="18" width="7.85546875" style="24" customWidth="1"/>
    <col min="19" max="16384" width="9.140625" style="24"/>
  </cols>
  <sheetData>
    <row r="1" spans="1:18" ht="15" x14ac:dyDescent="0.25">
      <c r="A1" s="53" t="s">
        <v>462</v>
      </c>
    </row>
    <row r="3" spans="1:18" s="29" customFormat="1" ht="12.75" customHeight="1" x14ac:dyDescent="0.2">
      <c r="A3" s="206" t="s">
        <v>410</v>
      </c>
      <c r="B3" s="203" t="str">
        <f>Innehållsförteckning!D95</f>
        <v>Balansräkning för företag med 5–49 anställda i hela transportbranschen (de sex delbranscherna tillsammans). Belopp i miljoner kronor.</v>
      </c>
      <c r="C3" s="203"/>
      <c r="D3" s="203"/>
      <c r="E3" s="203"/>
      <c r="F3" s="203"/>
      <c r="G3" s="203"/>
      <c r="H3" s="203"/>
      <c r="I3" s="203"/>
      <c r="J3" s="203"/>
      <c r="K3" s="203"/>
      <c r="L3" s="203"/>
      <c r="M3" s="203"/>
      <c r="N3" s="203"/>
      <c r="O3" s="203"/>
      <c r="P3" s="203"/>
      <c r="Q3" s="203"/>
      <c r="R3" s="203"/>
    </row>
    <row r="4" spans="1:18" x14ac:dyDescent="0.2">
      <c r="A4" s="29"/>
      <c r="B4" s="29"/>
      <c r="C4" s="29"/>
      <c r="D4" s="29"/>
      <c r="E4" s="29"/>
      <c r="F4" s="32" t="s">
        <v>97</v>
      </c>
      <c r="G4" s="256" t="s">
        <v>114</v>
      </c>
      <c r="H4" s="256"/>
      <c r="I4" s="32" t="s">
        <v>97</v>
      </c>
      <c r="J4" s="29"/>
      <c r="K4" s="29"/>
      <c r="L4" s="29"/>
      <c r="M4" s="29"/>
      <c r="N4" s="29"/>
      <c r="O4" s="29"/>
      <c r="P4" s="29"/>
      <c r="Q4" s="29"/>
      <c r="R4" s="31" t="s">
        <v>97</v>
      </c>
    </row>
    <row r="5" spans="1:18" x14ac:dyDescent="0.2">
      <c r="A5" s="29"/>
      <c r="B5" s="255" t="s">
        <v>113</v>
      </c>
      <c r="C5" s="255"/>
      <c r="D5" s="255"/>
      <c r="E5" s="255"/>
      <c r="F5" s="32" t="s">
        <v>112</v>
      </c>
      <c r="G5" s="255" t="s">
        <v>101</v>
      </c>
      <c r="H5" s="255"/>
      <c r="I5" s="32" t="s">
        <v>111</v>
      </c>
      <c r="J5" s="31" t="s">
        <v>97</v>
      </c>
      <c r="K5" s="31" t="s">
        <v>97</v>
      </c>
      <c r="L5" s="31" t="s">
        <v>110</v>
      </c>
      <c r="M5" s="31" t="s">
        <v>109</v>
      </c>
      <c r="N5" s="255" t="s">
        <v>108</v>
      </c>
      <c r="O5" s="255"/>
      <c r="P5" s="255" t="s">
        <v>107</v>
      </c>
      <c r="Q5" s="255"/>
      <c r="R5" s="31" t="s">
        <v>100</v>
      </c>
    </row>
    <row r="6" spans="1:18" x14ac:dyDescent="0.2">
      <c r="A6" s="29"/>
      <c r="B6" s="31" t="s">
        <v>106</v>
      </c>
      <c r="C6" s="31" t="s">
        <v>105</v>
      </c>
      <c r="D6" s="32" t="s">
        <v>96</v>
      </c>
      <c r="E6" s="31" t="s">
        <v>104</v>
      </c>
      <c r="F6" s="32" t="s">
        <v>101</v>
      </c>
      <c r="G6" s="31" t="s">
        <v>103</v>
      </c>
      <c r="H6" s="31" t="s">
        <v>102</v>
      </c>
      <c r="I6" s="32" t="s">
        <v>101</v>
      </c>
      <c r="J6" s="31" t="s">
        <v>101</v>
      </c>
      <c r="K6" s="31" t="s">
        <v>100</v>
      </c>
      <c r="L6" s="31" t="s">
        <v>99</v>
      </c>
      <c r="M6" s="31" t="s">
        <v>98</v>
      </c>
      <c r="N6" s="31" t="s">
        <v>97</v>
      </c>
      <c r="O6" s="32" t="s">
        <v>96</v>
      </c>
      <c r="P6" s="31" t="s">
        <v>97</v>
      </c>
      <c r="Q6" s="32" t="s">
        <v>96</v>
      </c>
      <c r="R6" s="31" t="s">
        <v>91</v>
      </c>
    </row>
    <row r="7" spans="1:18" x14ac:dyDescent="0.2">
      <c r="A7" s="30" t="s">
        <v>58</v>
      </c>
      <c r="B7" s="30"/>
      <c r="C7" s="30"/>
      <c r="D7" s="152" t="s">
        <v>95</v>
      </c>
      <c r="E7" s="30" t="s">
        <v>94</v>
      </c>
      <c r="F7" s="26"/>
      <c r="G7" s="30" t="s">
        <v>93</v>
      </c>
      <c r="H7" s="30" t="s">
        <v>92</v>
      </c>
      <c r="I7" s="26"/>
      <c r="J7" s="26"/>
      <c r="K7" s="30" t="s">
        <v>91</v>
      </c>
      <c r="L7" s="26"/>
      <c r="M7" s="26"/>
      <c r="N7" s="30"/>
      <c r="O7" s="152" t="s">
        <v>90</v>
      </c>
      <c r="P7" s="30"/>
      <c r="Q7" s="152" t="s">
        <v>90</v>
      </c>
      <c r="R7" s="30" t="s">
        <v>89</v>
      </c>
    </row>
    <row r="8" spans="1:18" x14ac:dyDescent="0.2">
      <c r="A8" s="24">
        <v>1997</v>
      </c>
      <c r="B8" s="200" t="s">
        <v>88</v>
      </c>
      <c r="C8" s="200" t="s">
        <v>88</v>
      </c>
      <c r="D8" s="200" t="s">
        <v>88</v>
      </c>
      <c r="E8" s="200" t="s">
        <v>88</v>
      </c>
      <c r="F8" s="27">
        <v>23941</v>
      </c>
      <c r="G8" s="200" t="s">
        <v>88</v>
      </c>
      <c r="H8" s="200" t="s">
        <v>88</v>
      </c>
      <c r="I8" s="27">
        <v>13140</v>
      </c>
      <c r="J8" s="27">
        <v>37102</v>
      </c>
      <c r="K8" s="27">
        <v>10697</v>
      </c>
      <c r="L8" s="27">
        <v>4567</v>
      </c>
      <c r="M8" s="200" t="s">
        <v>88</v>
      </c>
      <c r="N8" s="27">
        <v>11933</v>
      </c>
      <c r="O8" s="200" t="s">
        <v>88</v>
      </c>
      <c r="P8" s="27">
        <v>9565</v>
      </c>
      <c r="Q8" s="200" t="s">
        <v>88</v>
      </c>
      <c r="R8" s="27">
        <v>37098</v>
      </c>
    </row>
    <row r="9" spans="1:18" x14ac:dyDescent="0.2">
      <c r="A9" s="24">
        <v>1998</v>
      </c>
      <c r="B9" s="27">
        <v>121</v>
      </c>
      <c r="C9" s="27">
        <v>13190</v>
      </c>
      <c r="D9" s="27">
        <v>11363</v>
      </c>
      <c r="E9" s="27">
        <v>8358</v>
      </c>
      <c r="F9" s="27">
        <v>21669</v>
      </c>
      <c r="G9" s="27">
        <v>8169</v>
      </c>
      <c r="H9" s="27">
        <v>3949</v>
      </c>
      <c r="I9" s="27">
        <v>12118</v>
      </c>
      <c r="J9" s="27">
        <v>33788</v>
      </c>
      <c r="K9" s="27">
        <v>9038</v>
      </c>
      <c r="L9" s="27">
        <v>4170</v>
      </c>
      <c r="M9" s="27">
        <v>266</v>
      </c>
      <c r="N9" s="27">
        <v>11401</v>
      </c>
      <c r="O9" s="27">
        <v>1001</v>
      </c>
      <c r="P9" s="27">
        <v>8912</v>
      </c>
      <c r="Q9" s="27">
        <v>5724</v>
      </c>
      <c r="R9" s="27">
        <v>33783</v>
      </c>
    </row>
    <row r="10" spans="1:18" x14ac:dyDescent="0.2">
      <c r="A10" s="24">
        <v>1999</v>
      </c>
      <c r="B10" s="27">
        <v>134</v>
      </c>
      <c r="C10" s="27">
        <v>14343</v>
      </c>
      <c r="D10" s="27">
        <v>12867</v>
      </c>
      <c r="E10" s="27">
        <v>11079</v>
      </c>
      <c r="F10" s="27">
        <v>25555</v>
      </c>
      <c r="G10" s="27">
        <v>9025</v>
      </c>
      <c r="H10" s="27">
        <v>3985</v>
      </c>
      <c r="I10" s="27">
        <v>13011</v>
      </c>
      <c r="J10" s="27">
        <v>38566</v>
      </c>
      <c r="K10" s="27">
        <v>9297</v>
      </c>
      <c r="L10" s="27">
        <v>4253</v>
      </c>
      <c r="M10" s="27">
        <v>164</v>
      </c>
      <c r="N10" s="27">
        <v>11268</v>
      </c>
      <c r="O10" s="27">
        <v>1122</v>
      </c>
      <c r="P10" s="27">
        <v>13585</v>
      </c>
      <c r="Q10" s="27">
        <v>5993</v>
      </c>
      <c r="R10" s="27">
        <v>38565</v>
      </c>
    </row>
    <row r="11" spans="1:18" x14ac:dyDescent="0.2">
      <c r="A11" s="24">
        <v>2000</v>
      </c>
      <c r="B11" s="27">
        <v>114</v>
      </c>
      <c r="C11" s="27">
        <v>14729</v>
      </c>
      <c r="D11" s="27">
        <v>13161</v>
      </c>
      <c r="E11" s="27">
        <v>6997</v>
      </c>
      <c r="F11" s="27">
        <v>21840</v>
      </c>
      <c r="G11" s="27">
        <v>9428</v>
      </c>
      <c r="H11" s="27">
        <v>6276</v>
      </c>
      <c r="I11" s="27">
        <v>15704</v>
      </c>
      <c r="J11" s="27">
        <v>37544</v>
      </c>
      <c r="K11" s="27">
        <v>10391</v>
      </c>
      <c r="L11" s="27">
        <v>4544</v>
      </c>
      <c r="M11" s="27">
        <v>168</v>
      </c>
      <c r="N11" s="27">
        <v>12635</v>
      </c>
      <c r="O11" s="27">
        <v>1215</v>
      </c>
      <c r="P11" s="27">
        <v>9806</v>
      </c>
      <c r="Q11" s="27">
        <v>6259</v>
      </c>
      <c r="R11" s="27">
        <v>37544</v>
      </c>
    </row>
    <row r="12" spans="1:18" x14ac:dyDescent="0.2">
      <c r="A12" s="24">
        <v>2001</v>
      </c>
      <c r="B12" s="27">
        <v>97</v>
      </c>
      <c r="C12" s="27">
        <v>15476</v>
      </c>
      <c r="D12" s="27">
        <v>13626</v>
      </c>
      <c r="E12" s="27">
        <v>5037</v>
      </c>
      <c r="F12" s="27">
        <v>20609</v>
      </c>
      <c r="G12" s="27">
        <v>9792</v>
      </c>
      <c r="H12" s="27">
        <v>3749</v>
      </c>
      <c r="I12" s="27">
        <v>13541</v>
      </c>
      <c r="J12" s="27">
        <v>34150</v>
      </c>
      <c r="K12" s="27">
        <v>8329</v>
      </c>
      <c r="L12" s="27">
        <v>4569</v>
      </c>
      <c r="M12" s="27">
        <v>210</v>
      </c>
      <c r="N12" s="27">
        <v>11960</v>
      </c>
      <c r="O12" s="27">
        <v>1323</v>
      </c>
      <c r="P12" s="27">
        <v>9081</v>
      </c>
      <c r="Q12" s="27">
        <v>6727</v>
      </c>
      <c r="R12" s="27">
        <v>34149</v>
      </c>
    </row>
    <row r="13" spans="1:18" x14ac:dyDescent="0.2">
      <c r="A13" s="24">
        <v>2002</v>
      </c>
      <c r="B13" s="27">
        <v>76</v>
      </c>
      <c r="C13" s="27">
        <v>17588</v>
      </c>
      <c r="D13" s="27">
        <v>15667</v>
      </c>
      <c r="E13" s="27">
        <v>5263</v>
      </c>
      <c r="F13" s="27">
        <v>22927</v>
      </c>
      <c r="G13" s="27">
        <v>9755</v>
      </c>
      <c r="H13" s="27">
        <v>4249</v>
      </c>
      <c r="I13" s="27">
        <v>14004</v>
      </c>
      <c r="J13" s="27">
        <v>36930</v>
      </c>
      <c r="K13" s="27">
        <v>8218</v>
      </c>
      <c r="L13" s="27">
        <v>5659</v>
      </c>
      <c r="M13" s="27">
        <v>298</v>
      </c>
      <c r="N13" s="27">
        <v>12046</v>
      </c>
      <c r="O13" s="27">
        <v>1459</v>
      </c>
      <c r="P13" s="27">
        <v>10709</v>
      </c>
      <c r="Q13" s="27">
        <v>7363</v>
      </c>
      <c r="R13" s="27">
        <v>36930</v>
      </c>
    </row>
    <row r="14" spans="1:18" x14ac:dyDescent="0.2">
      <c r="A14" s="24">
        <v>2003</v>
      </c>
      <c r="B14" s="27">
        <v>137</v>
      </c>
      <c r="C14" s="27">
        <v>19751</v>
      </c>
      <c r="D14" s="27">
        <v>17898</v>
      </c>
      <c r="E14" s="27">
        <v>8347</v>
      </c>
      <c r="F14" s="27">
        <v>28235</v>
      </c>
      <c r="G14" s="27">
        <v>10386</v>
      </c>
      <c r="H14" s="27">
        <v>5439</v>
      </c>
      <c r="I14" s="27">
        <v>15825</v>
      </c>
      <c r="J14" s="27">
        <v>44047</v>
      </c>
      <c r="K14" s="27">
        <v>11000</v>
      </c>
      <c r="L14" s="27">
        <v>7670</v>
      </c>
      <c r="M14" s="27">
        <v>274</v>
      </c>
      <c r="N14" s="27">
        <v>12940</v>
      </c>
      <c r="O14" s="27">
        <v>1741</v>
      </c>
      <c r="P14" s="27">
        <v>12176</v>
      </c>
      <c r="Q14" s="27">
        <v>7753</v>
      </c>
      <c r="R14" s="27">
        <v>44043</v>
      </c>
    </row>
    <row r="15" spans="1:18" x14ac:dyDescent="0.2">
      <c r="A15" s="24">
        <v>2004</v>
      </c>
      <c r="B15" s="27">
        <v>128</v>
      </c>
      <c r="C15" s="27">
        <v>22184</v>
      </c>
      <c r="D15" s="27">
        <v>19305</v>
      </c>
      <c r="E15" s="27">
        <v>7597</v>
      </c>
      <c r="F15" s="27">
        <v>29908</v>
      </c>
      <c r="G15" s="27">
        <v>12286</v>
      </c>
      <c r="H15" s="27">
        <v>5548</v>
      </c>
      <c r="I15" s="27">
        <v>17834</v>
      </c>
      <c r="J15" s="27">
        <v>47745</v>
      </c>
      <c r="K15" s="27">
        <v>11767</v>
      </c>
      <c r="L15" s="27">
        <v>8231</v>
      </c>
      <c r="M15" s="27">
        <v>287</v>
      </c>
      <c r="N15" s="27">
        <v>15054</v>
      </c>
      <c r="O15" s="27">
        <v>2084</v>
      </c>
      <c r="P15" s="27">
        <v>12405</v>
      </c>
      <c r="Q15" s="27">
        <v>7969</v>
      </c>
      <c r="R15" s="27">
        <v>47746</v>
      </c>
    </row>
    <row r="16" spans="1:18" x14ac:dyDescent="0.2">
      <c r="A16" s="24">
        <v>2005</v>
      </c>
      <c r="B16" s="27">
        <v>119</v>
      </c>
      <c r="C16" s="27">
        <v>23650</v>
      </c>
      <c r="D16" s="27">
        <v>19444</v>
      </c>
      <c r="E16" s="27">
        <v>8275</v>
      </c>
      <c r="F16" s="27">
        <v>32045</v>
      </c>
      <c r="G16" s="27">
        <v>13134</v>
      </c>
      <c r="H16" s="27">
        <v>6330</v>
      </c>
      <c r="I16" s="27">
        <v>19464</v>
      </c>
      <c r="J16" s="27">
        <v>51636</v>
      </c>
      <c r="K16" s="27">
        <v>12604</v>
      </c>
      <c r="L16" s="27">
        <v>8391</v>
      </c>
      <c r="M16" s="27">
        <v>250</v>
      </c>
      <c r="N16" s="27">
        <v>16433</v>
      </c>
      <c r="O16" s="27">
        <v>2802</v>
      </c>
      <c r="P16" s="27">
        <v>13958</v>
      </c>
      <c r="Q16" s="27">
        <v>9126</v>
      </c>
      <c r="R16" s="27">
        <v>51636</v>
      </c>
    </row>
    <row r="17" spans="1:18" x14ac:dyDescent="0.2">
      <c r="A17" s="24">
        <v>2006</v>
      </c>
      <c r="B17" s="27">
        <v>228</v>
      </c>
      <c r="C17" s="27">
        <v>25468</v>
      </c>
      <c r="D17" s="27">
        <v>21369</v>
      </c>
      <c r="E17" s="27">
        <v>7263</v>
      </c>
      <c r="F17" s="27">
        <v>32960</v>
      </c>
      <c r="G17" s="27">
        <v>13155</v>
      </c>
      <c r="H17" s="27">
        <v>5932</v>
      </c>
      <c r="I17" s="27">
        <v>19087</v>
      </c>
      <c r="J17" s="27">
        <v>52047</v>
      </c>
      <c r="K17" s="27">
        <v>10295</v>
      </c>
      <c r="L17" s="27">
        <v>9064</v>
      </c>
      <c r="M17" s="27">
        <v>271</v>
      </c>
      <c r="N17" s="27">
        <v>16831</v>
      </c>
      <c r="O17" s="27">
        <v>2910</v>
      </c>
      <c r="P17" s="27">
        <v>15588</v>
      </c>
      <c r="Q17" s="27">
        <v>10612</v>
      </c>
      <c r="R17" s="27">
        <v>52049</v>
      </c>
    </row>
    <row r="18" spans="1:18" x14ac:dyDescent="0.2">
      <c r="A18" s="24">
        <v>2007</v>
      </c>
      <c r="B18" s="27">
        <v>190</v>
      </c>
      <c r="C18" s="27">
        <v>25701</v>
      </c>
      <c r="D18" s="27">
        <v>22071</v>
      </c>
      <c r="E18" s="27">
        <v>7673</v>
      </c>
      <c r="F18" s="27">
        <v>33564</v>
      </c>
      <c r="G18" s="27">
        <v>13290</v>
      </c>
      <c r="H18" s="27">
        <v>6013</v>
      </c>
      <c r="I18" s="27">
        <v>19303</v>
      </c>
      <c r="J18" s="27">
        <v>52866</v>
      </c>
      <c r="K18" s="27">
        <v>10142</v>
      </c>
      <c r="L18" s="27">
        <v>8479</v>
      </c>
      <c r="M18" s="27">
        <v>241</v>
      </c>
      <c r="N18" s="27">
        <v>17679</v>
      </c>
      <c r="O18" s="27">
        <v>3744</v>
      </c>
      <c r="P18" s="27">
        <v>16326</v>
      </c>
      <c r="Q18" s="27">
        <v>11093</v>
      </c>
      <c r="R18" s="27">
        <v>52866</v>
      </c>
    </row>
    <row r="19" spans="1:18" x14ac:dyDescent="0.2">
      <c r="A19" s="24">
        <v>2008</v>
      </c>
      <c r="B19" s="27">
        <v>120</v>
      </c>
      <c r="C19" s="27">
        <v>23339</v>
      </c>
      <c r="D19" s="27">
        <v>20388</v>
      </c>
      <c r="E19" s="27">
        <v>7217</v>
      </c>
      <c r="F19" s="27">
        <v>30677</v>
      </c>
      <c r="G19" s="27">
        <v>13283</v>
      </c>
      <c r="H19" s="27">
        <v>6891</v>
      </c>
      <c r="I19" s="27">
        <v>20174</v>
      </c>
      <c r="J19" s="27">
        <v>50850</v>
      </c>
      <c r="K19" s="27">
        <v>9816</v>
      </c>
      <c r="L19" s="27">
        <v>7238</v>
      </c>
      <c r="M19" s="27">
        <v>335</v>
      </c>
      <c r="N19" s="27">
        <v>18416</v>
      </c>
      <c r="O19" s="27">
        <v>4338</v>
      </c>
      <c r="P19" s="27">
        <v>15044</v>
      </c>
      <c r="Q19" s="27">
        <v>9939</v>
      </c>
      <c r="R19" s="27">
        <v>50848</v>
      </c>
    </row>
    <row r="20" spans="1:18" x14ac:dyDescent="0.2">
      <c r="A20" s="24">
        <v>2009</v>
      </c>
      <c r="B20" s="27">
        <v>132</v>
      </c>
      <c r="C20" s="27">
        <v>23059</v>
      </c>
      <c r="D20" s="27">
        <v>19709</v>
      </c>
      <c r="E20" s="27">
        <v>7387</v>
      </c>
      <c r="F20" s="27">
        <v>30578</v>
      </c>
      <c r="G20" s="27">
        <v>12760</v>
      </c>
      <c r="H20" s="27">
        <v>6346</v>
      </c>
      <c r="I20" s="27">
        <v>19106</v>
      </c>
      <c r="J20" s="27">
        <v>49681</v>
      </c>
      <c r="K20" s="27">
        <v>9752</v>
      </c>
      <c r="L20" s="27">
        <v>6543</v>
      </c>
      <c r="M20" s="27">
        <v>416</v>
      </c>
      <c r="N20" s="27">
        <v>16423</v>
      </c>
      <c r="O20" s="27">
        <v>2826</v>
      </c>
      <c r="P20" s="27">
        <v>16552</v>
      </c>
      <c r="Q20" s="27">
        <v>11728</v>
      </c>
      <c r="R20" s="27">
        <v>49676</v>
      </c>
    </row>
    <row r="21" spans="1:18" x14ac:dyDescent="0.2">
      <c r="A21" s="24">
        <v>2010</v>
      </c>
      <c r="B21" s="27">
        <v>141</v>
      </c>
      <c r="C21" s="27">
        <v>22096</v>
      </c>
      <c r="D21" s="27">
        <v>19487</v>
      </c>
      <c r="E21" s="27">
        <v>7866</v>
      </c>
      <c r="F21" s="27">
        <v>30103</v>
      </c>
      <c r="G21" s="27">
        <v>13579</v>
      </c>
      <c r="H21" s="27">
        <v>6520</v>
      </c>
      <c r="I21" s="27">
        <v>20099</v>
      </c>
      <c r="J21" s="27">
        <v>50192</v>
      </c>
      <c r="K21" s="27">
        <v>10230</v>
      </c>
      <c r="L21" s="27">
        <v>6512</v>
      </c>
      <c r="M21" s="27">
        <v>225</v>
      </c>
      <c r="N21" s="27">
        <v>16611</v>
      </c>
      <c r="O21" s="27">
        <v>2780</v>
      </c>
      <c r="P21" s="27">
        <v>16624</v>
      </c>
      <c r="Q21" s="27">
        <v>10969</v>
      </c>
      <c r="R21" s="27">
        <v>50192</v>
      </c>
    </row>
    <row r="22" spans="1:18" x14ac:dyDescent="0.2">
      <c r="A22" s="24">
        <v>2011</v>
      </c>
      <c r="B22" s="27">
        <v>126</v>
      </c>
      <c r="C22" s="27">
        <v>21962</v>
      </c>
      <c r="D22" s="27">
        <v>19435</v>
      </c>
      <c r="E22" s="27">
        <v>13215</v>
      </c>
      <c r="F22" s="27">
        <v>35303</v>
      </c>
      <c r="G22" s="27">
        <v>15634</v>
      </c>
      <c r="H22" s="27">
        <v>6971</v>
      </c>
      <c r="I22" s="27">
        <v>22606</v>
      </c>
      <c r="J22" s="27">
        <v>57895</v>
      </c>
      <c r="K22" s="27">
        <v>15916</v>
      </c>
      <c r="L22" s="27">
        <v>6609</v>
      </c>
      <c r="M22" s="27">
        <v>270</v>
      </c>
      <c r="N22" s="27">
        <v>18251</v>
      </c>
      <c r="O22" s="27">
        <v>3021</v>
      </c>
      <c r="P22" s="27">
        <v>16862</v>
      </c>
      <c r="Q22" s="27">
        <v>11054</v>
      </c>
      <c r="R22" s="27">
        <v>57869</v>
      </c>
    </row>
    <row r="23" spans="1:18" x14ac:dyDescent="0.2">
      <c r="A23" s="24">
        <v>2012</v>
      </c>
      <c r="B23" s="27">
        <v>212</v>
      </c>
      <c r="C23" s="27">
        <v>22477</v>
      </c>
      <c r="D23" s="27">
        <v>19703</v>
      </c>
      <c r="E23" s="27">
        <v>11549</v>
      </c>
      <c r="F23" s="27">
        <v>34238</v>
      </c>
      <c r="G23" s="27">
        <v>14101</v>
      </c>
      <c r="H23" s="27">
        <v>6687</v>
      </c>
      <c r="I23" s="27">
        <v>20787</v>
      </c>
      <c r="J23" s="27">
        <v>55025</v>
      </c>
      <c r="K23" s="27">
        <v>13565</v>
      </c>
      <c r="L23" s="27">
        <v>6592</v>
      </c>
      <c r="M23" s="27">
        <v>237</v>
      </c>
      <c r="N23" s="27">
        <v>17715</v>
      </c>
      <c r="O23" s="27">
        <v>3260</v>
      </c>
      <c r="P23" s="27">
        <v>16913</v>
      </c>
      <c r="Q23" s="27">
        <v>10456</v>
      </c>
      <c r="R23" s="27">
        <v>55025</v>
      </c>
    </row>
    <row r="24" spans="1:18" x14ac:dyDescent="0.2">
      <c r="A24" s="26">
        <v>2013</v>
      </c>
      <c r="B24" s="25">
        <v>193</v>
      </c>
      <c r="C24" s="25">
        <v>22145</v>
      </c>
      <c r="D24" s="25">
        <v>19224</v>
      </c>
      <c r="E24" s="25">
        <v>7146</v>
      </c>
      <c r="F24" s="25">
        <v>29485</v>
      </c>
      <c r="G24" s="25">
        <v>13587</v>
      </c>
      <c r="H24" s="25">
        <v>6986</v>
      </c>
      <c r="I24" s="25">
        <v>20573</v>
      </c>
      <c r="J24" s="25">
        <v>50058</v>
      </c>
      <c r="K24" s="25">
        <v>12635</v>
      </c>
      <c r="L24" s="25">
        <v>6647</v>
      </c>
      <c r="M24" s="25">
        <v>151</v>
      </c>
      <c r="N24" s="25">
        <v>16745</v>
      </c>
      <c r="O24" s="25">
        <v>3044</v>
      </c>
      <c r="P24" s="25">
        <v>13878</v>
      </c>
      <c r="Q24" s="25">
        <v>9314</v>
      </c>
      <c r="R24" s="25">
        <v>50026</v>
      </c>
    </row>
    <row r="27" spans="1:18" ht="15" x14ac:dyDescent="0.25">
      <c r="B27" s="53" t="s">
        <v>370</v>
      </c>
    </row>
    <row r="28" spans="1:18" ht="15" x14ac:dyDescent="0.25">
      <c r="B28"/>
    </row>
  </sheetData>
  <mergeCells count="5">
    <mergeCell ref="G4:H4"/>
    <mergeCell ref="B5:E5"/>
    <mergeCell ref="G5:H5"/>
    <mergeCell ref="N5:O5"/>
    <mergeCell ref="P5:Q5"/>
  </mergeCells>
  <hyperlinks>
    <hyperlink ref="A1" location="Innehållsförteckning!A1" display="Innehållsförteckning"/>
    <hyperlink ref="B27" r:id="rId1"/>
  </hyperlinks>
  <pageMargins left="0.75" right="0.75" top="1" bottom="1" header="0.5" footer="0.5"/>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D1" sqref="D1"/>
    </sheetView>
  </sheetViews>
  <sheetFormatPr defaultRowHeight="11.25" x14ac:dyDescent="0.2"/>
  <cols>
    <col min="1" max="1" width="9.42578125" style="24" bestFit="1" customWidth="1"/>
    <col min="2" max="14" width="7.85546875" style="24" customWidth="1"/>
    <col min="15" max="16384" width="9.140625" style="24"/>
  </cols>
  <sheetData>
    <row r="1" spans="1:16" ht="15" x14ac:dyDescent="0.25">
      <c r="A1" s="53" t="s">
        <v>462</v>
      </c>
    </row>
    <row r="3" spans="1:16" s="29" customFormat="1" ht="12.75" customHeight="1" x14ac:dyDescent="0.2">
      <c r="A3" s="206" t="s">
        <v>411</v>
      </c>
      <c r="B3" s="154" t="str">
        <f>Innehållsförteckning!D96</f>
        <v>Nyckeltal för företag med 5–49 anställda i hela transportbranschen (de sex delbranscherna tillsammans). Belopp i tusen kronor.</v>
      </c>
      <c r="C3" s="154"/>
      <c r="D3" s="154"/>
      <c r="E3" s="154"/>
      <c r="F3" s="154"/>
      <c r="G3" s="154"/>
      <c r="H3" s="154"/>
      <c r="I3" s="154"/>
      <c r="J3" s="154"/>
      <c r="K3" s="154"/>
      <c r="L3" s="154"/>
      <c r="M3" s="154"/>
      <c r="N3" s="154"/>
      <c r="O3" s="172"/>
      <c r="P3" s="172"/>
    </row>
    <row r="4" spans="1:16" ht="45" x14ac:dyDescent="0.2">
      <c r="A4" s="30" t="s">
        <v>58</v>
      </c>
      <c r="B4" s="166" t="s">
        <v>27</v>
      </c>
      <c r="C4" s="166" t="s">
        <v>125</v>
      </c>
      <c r="D4" s="166" t="s">
        <v>348</v>
      </c>
      <c r="E4" s="167" t="s">
        <v>123</v>
      </c>
      <c r="F4" s="166" t="s">
        <v>28</v>
      </c>
      <c r="G4" s="166" t="s">
        <v>122</v>
      </c>
      <c r="H4" s="166" t="s">
        <v>121</v>
      </c>
      <c r="I4" s="46" t="s">
        <v>120</v>
      </c>
      <c r="J4" s="46" t="s">
        <v>29</v>
      </c>
      <c r="K4" s="168" t="s">
        <v>26</v>
      </c>
      <c r="L4" s="168" t="s">
        <v>119</v>
      </c>
      <c r="M4" s="166" t="s">
        <v>118</v>
      </c>
      <c r="N4" s="168" t="s">
        <v>117</v>
      </c>
      <c r="O4" s="39"/>
      <c r="P4" s="39"/>
    </row>
    <row r="5" spans="1:16" x14ac:dyDescent="0.2">
      <c r="A5" s="24">
        <v>1997</v>
      </c>
      <c r="B5" s="156">
        <v>6.4916241900000005E-2</v>
      </c>
      <c r="C5" s="156">
        <v>8.4948480699999995E-2</v>
      </c>
      <c r="D5" s="156">
        <v>5.2806855399999998E-2</v>
      </c>
      <c r="E5" s="37">
        <v>1.6526178695</v>
      </c>
      <c r="F5" s="156">
        <v>1.6774489699999999E-2</v>
      </c>
      <c r="G5" s="156">
        <v>2.7926078600000001E-2</v>
      </c>
      <c r="H5" s="156">
        <v>5.6614343400000003E-2</v>
      </c>
      <c r="I5" s="27">
        <v>1239</v>
      </c>
      <c r="J5" s="27">
        <v>360</v>
      </c>
      <c r="K5" s="157">
        <v>0.3769478195</v>
      </c>
      <c r="L5" s="157">
        <v>1.1466394919</v>
      </c>
      <c r="M5" s="156">
        <v>2.83558176E-2</v>
      </c>
      <c r="N5" s="199" t="s">
        <v>88</v>
      </c>
    </row>
    <row r="6" spans="1:16" x14ac:dyDescent="0.2">
      <c r="A6" s="24">
        <v>1998</v>
      </c>
      <c r="B6" s="156">
        <v>4.0395552500000001E-2</v>
      </c>
      <c r="C6" s="156">
        <v>-4.3737407999999998E-2</v>
      </c>
      <c r="D6" s="156">
        <v>4.6367508000000002E-2</v>
      </c>
      <c r="E6" s="37">
        <v>1.8057044628000001</v>
      </c>
      <c r="F6" s="156">
        <v>8.3177823999999994E-3</v>
      </c>
      <c r="G6" s="156">
        <v>-1.1397208000000001E-2</v>
      </c>
      <c r="H6" s="156">
        <v>2.9538421400000001E-2</v>
      </c>
      <c r="I6" s="27">
        <v>1281</v>
      </c>
      <c r="J6" s="27">
        <v>366</v>
      </c>
      <c r="K6" s="157">
        <v>0.35636226339999999</v>
      </c>
      <c r="L6" s="157">
        <v>1.3675596253</v>
      </c>
      <c r="M6" s="156">
        <v>1.55315898E-2</v>
      </c>
      <c r="N6" s="157">
        <v>1.0299935198000001</v>
      </c>
    </row>
    <row r="7" spans="1:16" x14ac:dyDescent="0.2">
      <c r="A7" s="24">
        <v>1999</v>
      </c>
      <c r="B7" s="156">
        <v>4.5001236600000001E-2</v>
      </c>
      <c r="C7" s="156">
        <v>5.24945619E-2</v>
      </c>
      <c r="D7" s="156">
        <v>4.2763665999999999E-2</v>
      </c>
      <c r="E7" s="37">
        <v>2.1205299565</v>
      </c>
      <c r="F7" s="156">
        <v>-6.8421300000000003E-4</v>
      </c>
      <c r="G7" s="156">
        <v>1.3612105899999999E-2</v>
      </c>
      <c r="H7" s="156">
        <v>3.6413837900000003E-2</v>
      </c>
      <c r="I7" s="27">
        <v>1286</v>
      </c>
      <c r="J7" s="27">
        <v>369</v>
      </c>
      <c r="K7" s="157">
        <v>0.32045643540000002</v>
      </c>
      <c r="L7" s="157">
        <v>1.2358278924999999</v>
      </c>
      <c r="M7" s="156">
        <v>3.6554751000000003E-2</v>
      </c>
      <c r="N7" s="157">
        <v>1.107671289</v>
      </c>
    </row>
    <row r="8" spans="1:16" x14ac:dyDescent="0.2">
      <c r="A8" s="24">
        <v>2000</v>
      </c>
      <c r="B8" s="156">
        <v>4.9712645799999997E-2</v>
      </c>
      <c r="C8" s="156">
        <v>9.3859940599999997E-2</v>
      </c>
      <c r="D8" s="156">
        <v>3.6639372400000002E-2</v>
      </c>
      <c r="E8" s="37">
        <v>1.7479128306</v>
      </c>
      <c r="F8" s="156">
        <v>1.5285830199999999E-2</v>
      </c>
      <c r="G8" s="156">
        <v>2.4293081099999999E-2</v>
      </c>
      <c r="H8" s="156">
        <v>3.5356359400000002E-2</v>
      </c>
      <c r="I8" s="27">
        <v>1390</v>
      </c>
      <c r="J8" s="27">
        <v>404</v>
      </c>
      <c r="K8" s="157">
        <v>0.36391643010000002</v>
      </c>
      <c r="L8" s="157">
        <v>1.4060453830999999</v>
      </c>
      <c r="M8" s="156">
        <v>5.81244359E-2</v>
      </c>
      <c r="N8" s="157">
        <v>1.2093719713</v>
      </c>
    </row>
    <row r="9" spans="1:16" x14ac:dyDescent="0.2">
      <c r="A9" s="24">
        <v>2001</v>
      </c>
      <c r="B9" s="156">
        <v>5.7999786499999997E-2</v>
      </c>
      <c r="C9" s="156">
        <v>9.5252877200000002E-2</v>
      </c>
      <c r="D9" s="156">
        <v>3.8781207499999998E-2</v>
      </c>
      <c r="E9" s="37">
        <v>1.9390973518000001</v>
      </c>
      <c r="F9" s="156">
        <v>2.0961377900000001E-2</v>
      </c>
      <c r="G9" s="156">
        <v>2.0537047400000001E-2</v>
      </c>
      <c r="H9" s="156">
        <v>3.67547259E-2</v>
      </c>
      <c r="I9" s="27">
        <v>1402</v>
      </c>
      <c r="J9" s="27">
        <v>424</v>
      </c>
      <c r="K9" s="157">
        <v>0.34023039360000001</v>
      </c>
      <c r="L9" s="157">
        <v>1.5780225541999999</v>
      </c>
      <c r="M9" s="156">
        <v>2.9344852800000001E-2</v>
      </c>
      <c r="N9" s="157">
        <v>1.0978372186000001</v>
      </c>
    </row>
    <row r="10" spans="1:16" x14ac:dyDescent="0.2">
      <c r="A10" s="24">
        <v>2002</v>
      </c>
      <c r="B10" s="156">
        <v>4.0697066599999998E-2</v>
      </c>
      <c r="C10" s="156">
        <v>4.1594779700000001E-2</v>
      </c>
      <c r="D10" s="156">
        <v>3.9011398699999998E-2</v>
      </c>
      <c r="E10" s="37">
        <v>2.0043395105999999</v>
      </c>
      <c r="F10" s="156">
        <v>1.7465706899999999E-2</v>
      </c>
      <c r="G10" s="156">
        <v>9.5108060000000001E-3</v>
      </c>
      <c r="H10" s="156">
        <v>2.7957370799999999E-2</v>
      </c>
      <c r="I10" s="27">
        <v>1389</v>
      </c>
      <c r="J10" s="27">
        <v>432</v>
      </c>
      <c r="K10" s="157">
        <v>0.3328474817</v>
      </c>
      <c r="L10" s="157">
        <v>1.4556829014999999</v>
      </c>
      <c r="M10" s="156">
        <v>3.6433207000000002E-2</v>
      </c>
      <c r="N10" s="157">
        <v>1.1296292284</v>
      </c>
    </row>
    <row r="11" spans="1:16" x14ac:dyDescent="0.2">
      <c r="A11" s="24">
        <v>2003</v>
      </c>
      <c r="B11" s="156">
        <v>5.5602866899999999E-2</v>
      </c>
      <c r="C11" s="156">
        <v>7.8438075999999995E-2</v>
      </c>
      <c r="D11" s="156">
        <v>4.2029175799999999E-2</v>
      </c>
      <c r="E11" s="37">
        <v>1.6656528083</v>
      </c>
      <c r="F11" s="156">
        <v>2.4965485400000001E-2</v>
      </c>
      <c r="G11" s="156">
        <v>2.1545019799999999E-2</v>
      </c>
      <c r="H11" s="156">
        <v>4.0716271599999999E-2</v>
      </c>
      <c r="I11" s="27">
        <v>1537</v>
      </c>
      <c r="J11" s="27">
        <v>471</v>
      </c>
      <c r="K11" s="157">
        <v>0.37510179859999998</v>
      </c>
      <c r="L11" s="157">
        <v>1.3656178404999999</v>
      </c>
      <c r="M11" s="156">
        <v>4.7955692899999999E-2</v>
      </c>
      <c r="N11" s="157">
        <v>1.1920470941000001</v>
      </c>
    </row>
    <row r="12" spans="1:16" x14ac:dyDescent="0.2">
      <c r="A12" s="24">
        <v>2004</v>
      </c>
      <c r="B12" s="156">
        <v>7.4348183200000001E-2</v>
      </c>
      <c r="C12" s="156">
        <v>0.1544245534</v>
      </c>
      <c r="D12" s="156">
        <v>2.7695784300000002E-2</v>
      </c>
      <c r="E12" s="37">
        <v>1.6984806843</v>
      </c>
      <c r="F12" s="156">
        <v>3.6798755500000002E-2</v>
      </c>
      <c r="G12" s="156">
        <v>4.1289833099999999E-2</v>
      </c>
      <c r="H12" s="156">
        <v>5.3641777199999997E-2</v>
      </c>
      <c r="I12" s="27">
        <v>1651</v>
      </c>
      <c r="J12" s="27">
        <v>508</v>
      </c>
      <c r="K12" s="157">
        <v>0.37059023839999999</v>
      </c>
      <c r="L12" s="157">
        <v>1.3860126769000001</v>
      </c>
      <c r="M12" s="156">
        <v>4.2020232300000002E-2</v>
      </c>
      <c r="N12" s="157">
        <v>1.1531639546000001</v>
      </c>
    </row>
    <row r="13" spans="1:16" x14ac:dyDescent="0.2">
      <c r="A13" s="24">
        <v>2005</v>
      </c>
      <c r="B13" s="156">
        <v>0.1046780516</v>
      </c>
      <c r="C13" s="156">
        <v>0.2328397223</v>
      </c>
      <c r="D13" s="156">
        <v>3.2578968700000002E-2</v>
      </c>
      <c r="E13" s="37">
        <v>1.7693289899</v>
      </c>
      <c r="F13" s="156">
        <v>4.4989323400000003E-2</v>
      </c>
      <c r="G13" s="156">
        <v>6.2280863499999999E-2</v>
      </c>
      <c r="H13" s="156">
        <v>7.7539760400000005E-2</v>
      </c>
      <c r="I13" s="27">
        <v>1730</v>
      </c>
      <c r="J13" s="27">
        <v>539</v>
      </c>
      <c r="K13" s="157">
        <v>0.3611010308</v>
      </c>
      <c r="L13" s="157">
        <v>1.3499919407000001</v>
      </c>
      <c r="M13" s="156">
        <v>4.3486100999999999E-2</v>
      </c>
      <c r="N13" s="157">
        <v>1.1505923089000001</v>
      </c>
    </row>
    <row r="14" spans="1:16" x14ac:dyDescent="0.2">
      <c r="A14" s="24">
        <v>2006</v>
      </c>
      <c r="B14" s="156">
        <v>8.8716728100000003E-2</v>
      </c>
      <c r="C14" s="156">
        <v>0.1993522653</v>
      </c>
      <c r="D14" s="156">
        <v>4.1497993599999998E-2</v>
      </c>
      <c r="E14" s="37">
        <v>2.0943117871000001</v>
      </c>
      <c r="F14" s="156">
        <v>4.5806679199999999E-2</v>
      </c>
      <c r="G14" s="156">
        <v>4.5586932500000003E-2</v>
      </c>
      <c r="H14" s="156">
        <v>6.2773819300000006E-2</v>
      </c>
      <c r="I14" s="27">
        <v>1795</v>
      </c>
      <c r="J14" s="27">
        <v>550</v>
      </c>
      <c r="K14" s="157">
        <v>0.32318125139999998</v>
      </c>
      <c r="L14" s="157">
        <v>1.4132759342000001</v>
      </c>
      <c r="M14" s="156">
        <v>3.0670272200000001E-2</v>
      </c>
      <c r="N14" s="157">
        <v>1.1060543523999999</v>
      </c>
    </row>
    <row r="15" spans="1:16" x14ac:dyDescent="0.2">
      <c r="A15" s="24">
        <v>2007</v>
      </c>
      <c r="B15" s="156">
        <v>6.5108738499999999E-2</v>
      </c>
      <c r="C15" s="156">
        <v>0.15081355129999999</v>
      </c>
      <c r="D15" s="156">
        <v>2.7259309499999999E-2</v>
      </c>
      <c r="E15" s="37">
        <v>2.2539802309999999</v>
      </c>
      <c r="F15" s="156">
        <v>3.3483750800000003E-2</v>
      </c>
      <c r="G15" s="156">
        <v>3.2698678600000003E-2</v>
      </c>
      <c r="H15" s="156">
        <v>4.5934606699999998E-2</v>
      </c>
      <c r="I15" s="27">
        <v>1723</v>
      </c>
      <c r="J15" s="27">
        <v>540</v>
      </c>
      <c r="K15" s="157">
        <v>0.30731879039999999</v>
      </c>
      <c r="L15" s="157">
        <v>1.4174223577</v>
      </c>
      <c r="M15" s="156">
        <v>2.1669461500000001E-2</v>
      </c>
      <c r="N15" s="157">
        <v>1.0615426717000001</v>
      </c>
    </row>
    <row r="16" spans="1:16" x14ac:dyDescent="0.2">
      <c r="A16" s="24">
        <v>2008</v>
      </c>
      <c r="B16" s="156">
        <v>6.7822265399999998E-2</v>
      </c>
      <c r="C16" s="156">
        <v>0.13349243829999999</v>
      </c>
      <c r="D16" s="156">
        <v>4.14201872E-2</v>
      </c>
      <c r="E16" s="37">
        <v>2.3835514667000002</v>
      </c>
      <c r="F16" s="156">
        <v>3.1219891E-2</v>
      </c>
      <c r="G16" s="156">
        <v>2.480597E-2</v>
      </c>
      <c r="H16" s="156">
        <v>4.26449962E-2</v>
      </c>
      <c r="I16" s="27">
        <v>1833</v>
      </c>
      <c r="J16" s="27">
        <v>550</v>
      </c>
      <c r="K16" s="157">
        <v>0.29553148759999998</v>
      </c>
      <c r="L16" s="157">
        <v>1.5903921062999999</v>
      </c>
      <c r="M16" s="156">
        <v>2.1739070499999999E-2</v>
      </c>
      <c r="N16" s="157">
        <v>1.0684705202</v>
      </c>
    </row>
    <row r="17" spans="1:14" x14ac:dyDescent="0.2">
      <c r="A17" s="24">
        <v>2009</v>
      </c>
      <c r="B17" s="158">
        <v>1.3999338599999999E-2</v>
      </c>
      <c r="C17" s="158">
        <v>-1.7659335000000002E-2</v>
      </c>
      <c r="D17" s="158">
        <v>2.7206255200000001E-2</v>
      </c>
      <c r="E17" s="38">
        <v>2.4348968812999998</v>
      </c>
      <c r="F17" s="158">
        <v>-2.6535600000000001E-4</v>
      </c>
      <c r="G17" s="158">
        <v>-3.476266E-3</v>
      </c>
      <c r="H17" s="158">
        <v>9.4667799999999993E-3</v>
      </c>
      <c r="I17" s="28">
        <v>1693</v>
      </c>
      <c r="J17" s="28">
        <v>498</v>
      </c>
      <c r="K17" s="159">
        <v>0.29110116899999999</v>
      </c>
      <c r="L17" s="159">
        <v>1.4787856776999999</v>
      </c>
      <c r="M17" s="158">
        <v>3.6522440400000002E-2</v>
      </c>
      <c r="N17" s="159">
        <v>1.1297746468000001</v>
      </c>
    </row>
    <row r="18" spans="1:14" x14ac:dyDescent="0.2">
      <c r="A18" s="24">
        <v>2010</v>
      </c>
      <c r="B18" s="156">
        <v>4.1941521900000001E-2</v>
      </c>
      <c r="C18" s="156">
        <v>8.59804334E-2</v>
      </c>
      <c r="D18" s="156">
        <v>2.3398604399999998E-2</v>
      </c>
      <c r="E18" s="37">
        <v>2.3644475840000001</v>
      </c>
      <c r="F18" s="156">
        <v>1.98344934E-2</v>
      </c>
      <c r="G18" s="156">
        <v>1.6522690400000001E-2</v>
      </c>
      <c r="H18" s="156">
        <v>2.7116588099999998E-2</v>
      </c>
      <c r="I18" s="27">
        <v>1772</v>
      </c>
      <c r="J18" s="27">
        <v>543</v>
      </c>
      <c r="K18" s="157">
        <v>0.2972283798</v>
      </c>
      <c r="L18" s="157">
        <v>1.5467108785999999</v>
      </c>
      <c r="M18" s="156">
        <v>4.4939741800000002E-2</v>
      </c>
      <c r="N18" s="157">
        <v>1.1709442323000001</v>
      </c>
    </row>
    <row r="19" spans="1:14" x14ac:dyDescent="0.2">
      <c r="A19" s="24">
        <v>2011</v>
      </c>
      <c r="B19" s="156">
        <v>7.3670831000000006E-2</v>
      </c>
      <c r="C19" s="156">
        <v>0.14308026409999999</v>
      </c>
      <c r="D19" s="156">
        <v>3.5314554499999998E-2</v>
      </c>
      <c r="E19" s="37">
        <v>1.7990285252</v>
      </c>
      <c r="F19" s="156">
        <v>2.2185898999999999E-2</v>
      </c>
      <c r="G19" s="156">
        <v>3.6591087600000002E-2</v>
      </c>
      <c r="H19" s="156">
        <v>5.2758512200000003E-2</v>
      </c>
      <c r="I19" s="27">
        <v>1786</v>
      </c>
      <c r="J19" s="27">
        <v>555</v>
      </c>
      <c r="K19" s="157">
        <v>0.35710720629999998</v>
      </c>
      <c r="L19" s="157">
        <v>1.3963781006</v>
      </c>
      <c r="M19" s="156">
        <v>5.38600334E-2</v>
      </c>
      <c r="N19" s="157">
        <v>1.2011328587000001</v>
      </c>
    </row>
    <row r="20" spans="1:14" x14ac:dyDescent="0.2">
      <c r="A20" s="24">
        <v>2012</v>
      </c>
      <c r="B20" s="156">
        <v>5.1471287900000003E-2</v>
      </c>
      <c r="C20" s="156">
        <v>9.1183995800000001E-2</v>
      </c>
      <c r="D20" s="156">
        <v>3.1658136599999998E-2</v>
      </c>
      <c r="E20" s="37">
        <v>2.0049591202000001</v>
      </c>
      <c r="F20" s="156">
        <v>2.5938083599999998E-2</v>
      </c>
      <c r="G20" s="156">
        <v>2.1513605099999999E-2</v>
      </c>
      <c r="H20" s="156">
        <v>3.6492042799999999E-2</v>
      </c>
      <c r="I20" s="27">
        <v>1750</v>
      </c>
      <c r="J20" s="27">
        <v>569</v>
      </c>
      <c r="K20" s="157">
        <v>0.33278322929999998</v>
      </c>
      <c r="L20" s="157">
        <v>1.4104797624000001</v>
      </c>
      <c r="M20" s="156">
        <v>3.95829584E-2</v>
      </c>
      <c r="N20" s="157">
        <v>1.1376270105999999</v>
      </c>
    </row>
    <row r="21" spans="1:14" x14ac:dyDescent="0.2">
      <c r="A21" s="26">
        <v>2013</v>
      </c>
      <c r="B21" s="160">
        <v>4.4718873800000003E-2</v>
      </c>
      <c r="C21" s="160">
        <v>8.0100539900000003E-2</v>
      </c>
      <c r="D21" s="160">
        <v>2.5860375500000001E-2</v>
      </c>
      <c r="E21" s="34">
        <v>1.8715114566</v>
      </c>
      <c r="F21" s="160">
        <v>2.4499552599999998E-2</v>
      </c>
      <c r="G21" s="160">
        <v>1.8513937099999999E-2</v>
      </c>
      <c r="H21" s="160">
        <v>2.96989787E-2</v>
      </c>
      <c r="I21" s="25">
        <v>1747</v>
      </c>
      <c r="J21" s="25">
        <v>578</v>
      </c>
      <c r="K21" s="161">
        <v>0.34802679689999999</v>
      </c>
      <c r="L21" s="161">
        <v>1.5057377637</v>
      </c>
      <c r="M21" s="160">
        <v>5.0780774299999998E-2</v>
      </c>
      <c r="N21" s="161">
        <v>1.1914484841999999</v>
      </c>
    </row>
    <row r="27" spans="1:14" ht="15" x14ac:dyDescent="0.25">
      <c r="B27" s="53" t="s">
        <v>421</v>
      </c>
    </row>
    <row r="28" spans="1:14" ht="15" x14ac:dyDescent="0.25">
      <c r="B28"/>
    </row>
  </sheetData>
  <hyperlinks>
    <hyperlink ref="A1" location="Innehållsförteckning!A1" display="Innehållsförteckning"/>
    <hyperlink ref="B27" r:id="rId1"/>
  </hyperlinks>
  <pageMargins left="0.75" right="0.75" top="1" bottom="1" header="0.5" footer="0.5"/>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D1" sqref="D1"/>
    </sheetView>
  </sheetViews>
  <sheetFormatPr defaultRowHeight="11.25" x14ac:dyDescent="0.2"/>
  <cols>
    <col min="1" max="1" width="9.42578125" style="24" bestFit="1" customWidth="1"/>
    <col min="2" max="16" width="7.85546875" style="24" customWidth="1"/>
    <col min="17" max="16384" width="9.140625" style="24"/>
  </cols>
  <sheetData>
    <row r="1" spans="1:17" ht="15" x14ac:dyDescent="0.25">
      <c r="A1" s="53" t="s">
        <v>462</v>
      </c>
    </row>
    <row r="3" spans="1:17" s="29" customFormat="1" ht="12.75" customHeight="1" x14ac:dyDescent="0.2">
      <c r="A3" s="206" t="s">
        <v>412</v>
      </c>
      <c r="B3" s="154" t="str">
        <f>Innehållsförteckning!D97</f>
        <v>Resultaträkning för företag med 50 anställda eller fler i hela transportbranschen (de sex delbranscherna tillsammans). Belopp i miljoner kronor.</v>
      </c>
      <c r="C3" s="154"/>
      <c r="D3" s="154"/>
      <c r="E3" s="154"/>
      <c r="F3" s="154"/>
      <c r="G3" s="154"/>
      <c r="H3" s="154"/>
      <c r="I3" s="154"/>
      <c r="J3" s="154"/>
      <c r="K3" s="154"/>
      <c r="L3" s="154"/>
      <c r="M3" s="154"/>
      <c r="N3" s="154"/>
      <c r="O3" s="154"/>
      <c r="P3" s="154"/>
      <c r="Q3" s="172"/>
    </row>
    <row r="4" spans="1:17" ht="33.75" x14ac:dyDescent="0.2">
      <c r="A4" s="46" t="s">
        <v>58</v>
      </c>
      <c r="B4" s="46" t="s">
        <v>37</v>
      </c>
      <c r="C4" s="46" t="s">
        <v>87</v>
      </c>
      <c r="D4" s="46" t="s">
        <v>86</v>
      </c>
      <c r="E4" s="46" t="s">
        <v>85</v>
      </c>
      <c r="F4" s="46" t="s">
        <v>84</v>
      </c>
      <c r="G4" s="46" t="s">
        <v>83</v>
      </c>
      <c r="H4" s="46" t="s">
        <v>82</v>
      </c>
      <c r="I4" s="46" t="s">
        <v>81</v>
      </c>
      <c r="J4" s="46" t="s">
        <v>80</v>
      </c>
      <c r="K4" s="46" t="s">
        <v>79</v>
      </c>
      <c r="L4" s="46" t="s">
        <v>78</v>
      </c>
      <c r="M4" s="46" t="s">
        <v>77</v>
      </c>
      <c r="N4" s="46" t="s">
        <v>76</v>
      </c>
      <c r="O4" s="46" t="s">
        <v>32</v>
      </c>
      <c r="P4" s="46" t="s">
        <v>21</v>
      </c>
    </row>
    <row r="5" spans="1:17" x14ac:dyDescent="0.2">
      <c r="A5" s="24">
        <v>1997</v>
      </c>
      <c r="B5" s="27">
        <v>63643</v>
      </c>
      <c r="C5" s="27">
        <v>1527</v>
      </c>
      <c r="D5" s="27">
        <v>-63</v>
      </c>
      <c r="E5" s="27">
        <v>-15637</v>
      </c>
      <c r="F5" s="27">
        <v>-2258</v>
      </c>
      <c r="G5" s="27">
        <v>-48770</v>
      </c>
      <c r="H5" s="27">
        <v>-1754</v>
      </c>
      <c r="I5" s="27">
        <v>882</v>
      </c>
      <c r="J5" s="27">
        <v>-1320</v>
      </c>
      <c r="K5" s="27">
        <v>-2194</v>
      </c>
      <c r="L5" s="27">
        <v>2796</v>
      </c>
      <c r="M5" s="27">
        <v>-84</v>
      </c>
      <c r="N5" s="27">
        <v>375</v>
      </c>
      <c r="O5" s="27">
        <v>200</v>
      </c>
      <c r="P5" s="27">
        <v>50557</v>
      </c>
    </row>
    <row r="6" spans="1:17" x14ac:dyDescent="0.2">
      <c r="A6" s="24">
        <v>1998</v>
      </c>
      <c r="B6" s="27">
        <v>67879</v>
      </c>
      <c r="C6" s="27">
        <v>1351</v>
      </c>
      <c r="D6" s="27">
        <v>-31</v>
      </c>
      <c r="E6" s="27">
        <v>-16578</v>
      </c>
      <c r="F6" s="27">
        <v>-3232</v>
      </c>
      <c r="G6" s="27">
        <v>-51126</v>
      </c>
      <c r="H6" s="27">
        <v>-1707</v>
      </c>
      <c r="I6" s="27">
        <v>910</v>
      </c>
      <c r="J6" s="27">
        <v>-1115</v>
      </c>
      <c r="K6" s="27">
        <v>-1912</v>
      </c>
      <c r="L6" s="27">
        <v>2706</v>
      </c>
      <c r="M6" s="27">
        <v>-161</v>
      </c>
      <c r="N6" s="27">
        <v>634</v>
      </c>
      <c r="O6" s="27">
        <v>212</v>
      </c>
      <c r="P6" s="27">
        <v>51398</v>
      </c>
    </row>
    <row r="7" spans="1:17" x14ac:dyDescent="0.2">
      <c r="A7" s="24">
        <v>1999</v>
      </c>
      <c r="B7" s="27">
        <v>70269</v>
      </c>
      <c r="C7" s="27">
        <v>1779</v>
      </c>
      <c r="D7" s="27">
        <v>128</v>
      </c>
      <c r="E7" s="27">
        <v>-17960</v>
      </c>
      <c r="F7" s="27">
        <v>-3353</v>
      </c>
      <c r="G7" s="27">
        <v>-53437</v>
      </c>
      <c r="H7" s="27">
        <v>-2577</v>
      </c>
      <c r="I7" s="27">
        <v>2869</v>
      </c>
      <c r="J7" s="27">
        <v>-1806</v>
      </c>
      <c r="K7" s="27">
        <v>-1515</v>
      </c>
      <c r="L7" s="27">
        <v>2319</v>
      </c>
      <c r="M7" s="27">
        <v>-17</v>
      </c>
      <c r="N7" s="27">
        <v>788</v>
      </c>
      <c r="O7" s="27">
        <v>224</v>
      </c>
      <c r="P7" s="27">
        <v>52635</v>
      </c>
    </row>
    <row r="8" spans="1:17" x14ac:dyDescent="0.2">
      <c r="A8" s="24">
        <v>2000</v>
      </c>
      <c r="B8" s="27">
        <v>75817</v>
      </c>
      <c r="C8" s="27">
        <v>2064</v>
      </c>
      <c r="D8" s="27">
        <v>340</v>
      </c>
      <c r="E8" s="27">
        <v>-19215</v>
      </c>
      <c r="F8" s="27">
        <v>-2964</v>
      </c>
      <c r="G8" s="27">
        <v>-59360</v>
      </c>
      <c r="H8" s="27">
        <v>-3319</v>
      </c>
      <c r="I8" s="27">
        <v>2017</v>
      </c>
      <c r="J8" s="27">
        <v>-4090</v>
      </c>
      <c r="K8" s="27">
        <v>-5391</v>
      </c>
      <c r="L8" s="27">
        <v>4550</v>
      </c>
      <c r="M8" s="27">
        <v>-293</v>
      </c>
      <c r="N8" s="27">
        <v>-1134</v>
      </c>
      <c r="O8" s="27">
        <v>228</v>
      </c>
      <c r="P8" s="27">
        <v>56086</v>
      </c>
    </row>
    <row r="9" spans="1:17" x14ac:dyDescent="0.2">
      <c r="A9" s="24">
        <v>2001</v>
      </c>
      <c r="B9" s="27">
        <v>91160</v>
      </c>
      <c r="C9" s="27">
        <v>2205</v>
      </c>
      <c r="D9" s="27">
        <v>18</v>
      </c>
      <c r="E9" s="27">
        <v>-22197</v>
      </c>
      <c r="F9" s="27">
        <v>-3997</v>
      </c>
      <c r="G9" s="27">
        <v>-70124</v>
      </c>
      <c r="H9" s="27">
        <v>-2936</v>
      </c>
      <c r="I9" s="27">
        <v>1655</v>
      </c>
      <c r="J9" s="27">
        <v>-3367</v>
      </c>
      <c r="K9" s="27">
        <v>-4648</v>
      </c>
      <c r="L9" s="27">
        <v>3844</v>
      </c>
      <c r="M9" s="27">
        <v>-132</v>
      </c>
      <c r="N9" s="27">
        <v>-937</v>
      </c>
      <c r="O9" s="27">
        <v>236</v>
      </c>
      <c r="P9" s="27">
        <v>61766</v>
      </c>
    </row>
    <row r="10" spans="1:17" x14ac:dyDescent="0.2">
      <c r="A10" s="24">
        <v>2002</v>
      </c>
      <c r="B10" s="27">
        <v>95730</v>
      </c>
      <c r="C10" s="27">
        <v>2255</v>
      </c>
      <c r="D10" s="27">
        <v>-590</v>
      </c>
      <c r="E10" s="27">
        <v>-24121</v>
      </c>
      <c r="F10" s="27">
        <v>-3778</v>
      </c>
      <c r="G10" s="27">
        <v>-73036</v>
      </c>
      <c r="H10" s="27">
        <v>-3513</v>
      </c>
      <c r="I10" s="27">
        <v>2683</v>
      </c>
      <c r="J10" s="27">
        <v>-2646</v>
      </c>
      <c r="K10" s="27">
        <v>-3476</v>
      </c>
      <c r="L10" s="27">
        <v>3628</v>
      </c>
      <c r="M10" s="27">
        <v>-97</v>
      </c>
      <c r="N10" s="27">
        <v>55</v>
      </c>
      <c r="O10" s="27">
        <v>249</v>
      </c>
      <c r="P10" s="27">
        <v>63213</v>
      </c>
    </row>
    <row r="11" spans="1:17" x14ac:dyDescent="0.2">
      <c r="A11" s="24">
        <v>2003</v>
      </c>
      <c r="B11" s="27">
        <v>99218</v>
      </c>
      <c r="C11" s="27">
        <v>2422</v>
      </c>
      <c r="D11" s="27">
        <v>55</v>
      </c>
      <c r="E11" s="27">
        <v>-24591</v>
      </c>
      <c r="F11" s="27">
        <v>-3856</v>
      </c>
      <c r="G11" s="27">
        <v>-73042</v>
      </c>
      <c r="H11" s="27">
        <v>206</v>
      </c>
      <c r="I11" s="27">
        <v>864</v>
      </c>
      <c r="J11" s="27">
        <v>-2519</v>
      </c>
      <c r="K11" s="27">
        <v>-1449</v>
      </c>
      <c r="L11" s="27">
        <v>562</v>
      </c>
      <c r="M11" s="27">
        <v>-25</v>
      </c>
      <c r="N11" s="27">
        <v>-911</v>
      </c>
      <c r="O11" s="27">
        <v>254</v>
      </c>
      <c r="P11" s="27">
        <v>63415</v>
      </c>
    </row>
    <row r="12" spans="1:17" x14ac:dyDescent="0.2">
      <c r="A12" s="24">
        <v>2004</v>
      </c>
      <c r="B12" s="27">
        <v>104405</v>
      </c>
      <c r="C12" s="27">
        <v>3100</v>
      </c>
      <c r="D12" s="27">
        <v>119</v>
      </c>
      <c r="E12" s="27">
        <v>-26228</v>
      </c>
      <c r="F12" s="27">
        <v>-3831</v>
      </c>
      <c r="G12" s="27">
        <v>-77332</v>
      </c>
      <c r="H12" s="27">
        <v>233</v>
      </c>
      <c r="I12" s="27">
        <v>641</v>
      </c>
      <c r="J12" s="27">
        <v>-2200</v>
      </c>
      <c r="K12" s="27">
        <v>-1325</v>
      </c>
      <c r="L12" s="27">
        <v>658</v>
      </c>
      <c r="M12" s="27">
        <v>-106</v>
      </c>
      <c r="N12" s="27">
        <v>-773</v>
      </c>
      <c r="O12" s="27">
        <v>248</v>
      </c>
      <c r="P12" s="27">
        <v>65396</v>
      </c>
    </row>
    <row r="13" spans="1:17" x14ac:dyDescent="0.2">
      <c r="A13" s="24">
        <v>2005</v>
      </c>
      <c r="B13" s="27">
        <v>120396</v>
      </c>
      <c r="C13" s="27">
        <v>3642</v>
      </c>
      <c r="D13" s="27">
        <v>43</v>
      </c>
      <c r="E13" s="27">
        <v>-28427</v>
      </c>
      <c r="F13" s="27">
        <v>-4664</v>
      </c>
      <c r="G13" s="27">
        <v>-90644</v>
      </c>
      <c r="H13" s="27">
        <v>345</v>
      </c>
      <c r="I13" s="27">
        <v>1147</v>
      </c>
      <c r="J13" s="27">
        <v>-1344</v>
      </c>
      <c r="K13" s="27">
        <v>148</v>
      </c>
      <c r="L13" s="27">
        <v>-874</v>
      </c>
      <c r="M13" s="27">
        <v>1443</v>
      </c>
      <c r="N13" s="27">
        <v>717</v>
      </c>
      <c r="O13" s="27">
        <v>258</v>
      </c>
      <c r="P13" s="27">
        <v>66587</v>
      </c>
    </row>
    <row r="14" spans="1:17" x14ac:dyDescent="0.2">
      <c r="A14" s="24">
        <v>2006</v>
      </c>
      <c r="B14" s="27">
        <v>133867</v>
      </c>
      <c r="C14" s="27">
        <v>4483</v>
      </c>
      <c r="D14" s="27">
        <v>-959</v>
      </c>
      <c r="E14" s="27">
        <v>-29685</v>
      </c>
      <c r="F14" s="27">
        <v>-4698</v>
      </c>
      <c r="G14" s="27">
        <v>-101196</v>
      </c>
      <c r="H14" s="27">
        <v>1813</v>
      </c>
      <c r="I14" s="27">
        <v>1299</v>
      </c>
      <c r="J14" s="27">
        <v>-1362</v>
      </c>
      <c r="K14" s="27">
        <v>1751</v>
      </c>
      <c r="L14" s="27">
        <v>162</v>
      </c>
      <c r="M14" s="27">
        <v>-483</v>
      </c>
      <c r="N14" s="27">
        <v>1430</v>
      </c>
      <c r="O14" s="27">
        <v>278</v>
      </c>
      <c r="P14" s="27">
        <v>68828</v>
      </c>
    </row>
    <row r="15" spans="1:17" x14ac:dyDescent="0.2">
      <c r="A15" s="24">
        <v>2007</v>
      </c>
      <c r="B15" s="27">
        <v>144843</v>
      </c>
      <c r="C15" s="27">
        <v>4529</v>
      </c>
      <c r="D15" s="27">
        <v>49</v>
      </c>
      <c r="E15" s="27">
        <v>-31632</v>
      </c>
      <c r="F15" s="27">
        <v>-4708</v>
      </c>
      <c r="G15" s="27">
        <v>-108732</v>
      </c>
      <c r="H15" s="27">
        <v>4349</v>
      </c>
      <c r="I15" s="27">
        <v>1242</v>
      </c>
      <c r="J15" s="27">
        <v>-1521</v>
      </c>
      <c r="K15" s="27">
        <v>4070</v>
      </c>
      <c r="L15" s="27">
        <v>-373</v>
      </c>
      <c r="M15" s="27">
        <v>-921</v>
      </c>
      <c r="N15" s="27">
        <v>2777</v>
      </c>
      <c r="O15" s="27">
        <v>288</v>
      </c>
      <c r="P15" s="27">
        <v>71627</v>
      </c>
    </row>
    <row r="16" spans="1:17" x14ac:dyDescent="0.2">
      <c r="A16" s="24">
        <v>2008</v>
      </c>
      <c r="B16" s="27">
        <v>152621</v>
      </c>
      <c r="C16" s="27">
        <v>4555</v>
      </c>
      <c r="D16" s="27">
        <v>-303</v>
      </c>
      <c r="E16" s="27">
        <v>-34103</v>
      </c>
      <c r="F16" s="27">
        <v>-4811</v>
      </c>
      <c r="G16" s="27">
        <v>-115176</v>
      </c>
      <c r="H16" s="27">
        <v>2783</v>
      </c>
      <c r="I16" s="27">
        <v>2036</v>
      </c>
      <c r="J16" s="27">
        <v>-2069</v>
      </c>
      <c r="K16" s="27">
        <v>2750</v>
      </c>
      <c r="L16" s="27">
        <v>-138</v>
      </c>
      <c r="M16" s="27">
        <v>-715</v>
      </c>
      <c r="N16" s="27">
        <v>1897</v>
      </c>
      <c r="O16" s="27">
        <v>295</v>
      </c>
      <c r="P16" s="27">
        <v>74109</v>
      </c>
    </row>
    <row r="17" spans="1:16" x14ac:dyDescent="0.2">
      <c r="A17" s="24">
        <v>2009</v>
      </c>
      <c r="B17" s="27">
        <v>137840</v>
      </c>
      <c r="C17" s="27">
        <v>4071</v>
      </c>
      <c r="D17" s="27">
        <v>-325</v>
      </c>
      <c r="E17" s="27">
        <v>-32340</v>
      </c>
      <c r="F17" s="27">
        <v>-5006</v>
      </c>
      <c r="G17" s="27">
        <v>-103046</v>
      </c>
      <c r="H17" s="27">
        <v>1194</v>
      </c>
      <c r="I17" s="27">
        <v>1396</v>
      </c>
      <c r="J17" s="27">
        <v>-1620</v>
      </c>
      <c r="K17" s="27">
        <v>970</v>
      </c>
      <c r="L17" s="27">
        <v>440</v>
      </c>
      <c r="M17" s="27">
        <v>-386</v>
      </c>
      <c r="N17" s="27">
        <v>1024</v>
      </c>
      <c r="O17" s="27">
        <v>294</v>
      </c>
      <c r="P17" s="27">
        <v>72694</v>
      </c>
    </row>
    <row r="18" spans="1:16" x14ac:dyDescent="0.2">
      <c r="A18" s="24">
        <v>2010</v>
      </c>
      <c r="B18" s="27">
        <v>145449</v>
      </c>
      <c r="C18" s="27">
        <v>3811</v>
      </c>
      <c r="D18" s="27">
        <v>0</v>
      </c>
      <c r="E18" s="27">
        <v>-34165</v>
      </c>
      <c r="F18" s="27">
        <v>-5385</v>
      </c>
      <c r="G18" s="27">
        <v>-110105</v>
      </c>
      <c r="H18" s="27">
        <v>-393</v>
      </c>
      <c r="I18" s="27">
        <v>1182</v>
      </c>
      <c r="J18" s="27">
        <v>-3014</v>
      </c>
      <c r="K18" s="27">
        <v>-2225</v>
      </c>
      <c r="L18" s="27">
        <v>470</v>
      </c>
      <c r="M18" s="27">
        <v>-394</v>
      </c>
      <c r="N18" s="27">
        <v>-2148</v>
      </c>
      <c r="O18" s="27">
        <v>298</v>
      </c>
      <c r="P18" s="27">
        <v>71584</v>
      </c>
    </row>
    <row r="19" spans="1:16" x14ac:dyDescent="0.2">
      <c r="A19" s="24">
        <v>2011</v>
      </c>
      <c r="B19" s="27">
        <v>151928</v>
      </c>
      <c r="C19" s="27">
        <v>4181</v>
      </c>
      <c r="D19" s="27">
        <v>0</v>
      </c>
      <c r="E19" s="27">
        <v>-34753</v>
      </c>
      <c r="F19" s="27">
        <v>-5898</v>
      </c>
      <c r="G19" s="27">
        <v>-116588</v>
      </c>
      <c r="H19" s="27">
        <v>-1130</v>
      </c>
      <c r="I19" s="27">
        <v>2316</v>
      </c>
      <c r="J19" s="27">
        <v>-1699</v>
      </c>
      <c r="K19" s="27">
        <v>-513</v>
      </c>
      <c r="L19" s="27">
        <v>87</v>
      </c>
      <c r="M19" s="27">
        <v>-84</v>
      </c>
      <c r="N19" s="27">
        <v>-510</v>
      </c>
      <c r="O19" s="27">
        <v>308</v>
      </c>
      <c r="P19" s="27">
        <v>71309</v>
      </c>
    </row>
    <row r="20" spans="1:16" x14ac:dyDescent="0.2">
      <c r="A20" s="24">
        <v>2012</v>
      </c>
      <c r="B20" s="27">
        <v>156059</v>
      </c>
      <c r="C20" s="27">
        <v>4928</v>
      </c>
      <c r="D20" s="27">
        <v>-3</v>
      </c>
      <c r="E20" s="27">
        <v>-35388</v>
      </c>
      <c r="F20" s="27">
        <v>-6372</v>
      </c>
      <c r="G20" s="27">
        <v>-116804</v>
      </c>
      <c r="H20" s="27">
        <v>2420</v>
      </c>
      <c r="I20" s="27">
        <v>1572</v>
      </c>
      <c r="J20" s="27">
        <v>-2318</v>
      </c>
      <c r="K20" s="27">
        <v>1674</v>
      </c>
      <c r="L20" s="27">
        <v>-560</v>
      </c>
      <c r="M20" s="27">
        <v>-403</v>
      </c>
      <c r="N20" s="27">
        <v>711</v>
      </c>
      <c r="O20" s="27">
        <v>320</v>
      </c>
      <c r="P20" s="27">
        <v>71177</v>
      </c>
    </row>
    <row r="21" spans="1:16" x14ac:dyDescent="0.2">
      <c r="A21" s="26">
        <v>2013</v>
      </c>
      <c r="B21" s="25">
        <v>141924</v>
      </c>
      <c r="C21" s="25">
        <v>2894</v>
      </c>
      <c r="D21" s="25">
        <v>-3</v>
      </c>
      <c r="E21" s="25">
        <v>-35488</v>
      </c>
      <c r="F21" s="25">
        <v>-5240</v>
      </c>
      <c r="G21" s="25">
        <v>-103235</v>
      </c>
      <c r="H21" s="25">
        <v>851</v>
      </c>
      <c r="I21" s="25">
        <v>1342</v>
      </c>
      <c r="J21" s="25">
        <v>-1810</v>
      </c>
      <c r="K21" s="25">
        <v>384</v>
      </c>
      <c r="L21" s="25">
        <v>419</v>
      </c>
      <c r="M21" s="25">
        <v>-409</v>
      </c>
      <c r="N21" s="25">
        <v>394</v>
      </c>
      <c r="O21" s="25">
        <v>318</v>
      </c>
      <c r="P21" s="25">
        <v>71246</v>
      </c>
    </row>
    <row r="27" spans="1:16" ht="15" x14ac:dyDescent="0.25">
      <c r="B27" s="53" t="s">
        <v>370</v>
      </c>
    </row>
    <row r="28" spans="1:16" ht="15" x14ac:dyDescent="0.25">
      <c r="B28"/>
    </row>
  </sheetData>
  <hyperlinks>
    <hyperlink ref="A1" location="Innehållsförteckning!A1" display="Innehållsförteckning"/>
    <hyperlink ref="B27" r:id="rId1"/>
  </hyperlink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108</vt:i4>
      </vt:variant>
      <vt:variant>
        <vt:lpstr>Namngivna områden</vt:lpstr>
      </vt:variant>
      <vt:variant>
        <vt:i4>5</vt:i4>
      </vt:variant>
    </vt:vector>
  </HeadingPairs>
  <TitlesOfParts>
    <vt:vector size="113" baseType="lpstr">
      <vt:lpstr>Titelsida</vt:lpstr>
      <vt:lpstr>Sammanfattning</vt:lpstr>
      <vt:lpstr>Innehållsförteckning</vt:lpstr>
      <vt:lpstr>Figur 2.1</vt:lpstr>
      <vt:lpstr>Figur 2.2</vt:lpstr>
      <vt:lpstr>Figur 2.3</vt:lpstr>
      <vt:lpstr>Tabell 2.1</vt:lpstr>
      <vt:lpstr>Figur 2.4</vt:lpstr>
      <vt:lpstr>Figur 2.5</vt:lpstr>
      <vt:lpstr>Figur 2.6</vt:lpstr>
      <vt:lpstr>Tabell 3.1</vt:lpstr>
      <vt:lpstr>Tabell 3.2</vt:lpstr>
      <vt:lpstr>Tabell 3.3</vt:lpstr>
      <vt:lpstr>Tabell 3.4</vt:lpstr>
      <vt:lpstr>Tabell 3.5</vt:lpstr>
      <vt:lpstr>Figur 3.1</vt:lpstr>
      <vt:lpstr>Tabell 3.6</vt:lpstr>
      <vt:lpstr>Tabell 3.7</vt:lpstr>
      <vt:lpstr>Tabell 3.8</vt:lpstr>
      <vt:lpstr>Tabell 3.9</vt:lpstr>
      <vt:lpstr>Figur 3.2</vt:lpstr>
      <vt:lpstr>Tabell 3.10</vt:lpstr>
      <vt:lpstr>Tabell 3.11</vt:lpstr>
      <vt:lpstr>Tabell 3.12</vt:lpstr>
      <vt:lpstr>Tabell 3.13</vt:lpstr>
      <vt:lpstr>Figur 3.3</vt:lpstr>
      <vt:lpstr>Tabell 3.14</vt:lpstr>
      <vt:lpstr>Tabell 3.15</vt:lpstr>
      <vt:lpstr>Tabell 3.16</vt:lpstr>
      <vt:lpstr>Tabell 3.17</vt:lpstr>
      <vt:lpstr>Figur 3.4</vt:lpstr>
      <vt:lpstr>Tabell 3.18</vt:lpstr>
      <vt:lpstr>Tabell 3.19</vt:lpstr>
      <vt:lpstr>Tabell 3.20</vt:lpstr>
      <vt:lpstr>Tabell 3.21</vt:lpstr>
      <vt:lpstr>Tabell 3.22</vt:lpstr>
      <vt:lpstr>Tabell 3.23</vt:lpstr>
      <vt:lpstr>Figur 3.5</vt:lpstr>
      <vt:lpstr>Tabell 3.24</vt:lpstr>
      <vt:lpstr>Tabell 3.25</vt:lpstr>
      <vt:lpstr>Tabell 3.26</vt:lpstr>
      <vt:lpstr>Tabell 3.27</vt:lpstr>
      <vt:lpstr>Figur 3.6</vt:lpstr>
      <vt:lpstr>Figur 4.1</vt:lpstr>
      <vt:lpstr>Figur 4.2</vt:lpstr>
      <vt:lpstr>Figur 4.3</vt:lpstr>
      <vt:lpstr>Figur 4.4</vt:lpstr>
      <vt:lpstr>Figur 4.5</vt:lpstr>
      <vt:lpstr>Figur 4.6</vt:lpstr>
      <vt:lpstr>Figur 4.7</vt:lpstr>
      <vt:lpstr>Figur 4.8</vt:lpstr>
      <vt:lpstr>Figur 4.9</vt:lpstr>
      <vt:lpstr>Figur 4.10</vt:lpstr>
      <vt:lpstr>Figur 4.11</vt:lpstr>
      <vt:lpstr>Figur 4.12</vt:lpstr>
      <vt:lpstr>Figur 4.13</vt:lpstr>
      <vt:lpstr>Figur 4.14</vt:lpstr>
      <vt:lpstr>Tabell 1</vt:lpstr>
      <vt:lpstr>Tabell 2</vt:lpstr>
      <vt:lpstr>Tabell 3A</vt:lpstr>
      <vt:lpstr>Tabell 3B</vt:lpstr>
      <vt:lpstr>Tabell 3C</vt:lpstr>
      <vt:lpstr>Tabell 3D</vt:lpstr>
      <vt:lpstr>Tabell 3E</vt:lpstr>
      <vt:lpstr>Tabell 4A</vt:lpstr>
      <vt:lpstr>Tabell 4B</vt:lpstr>
      <vt:lpstr>Tabell 5A</vt:lpstr>
      <vt:lpstr>Tabell 5B</vt:lpstr>
      <vt:lpstr>Tabell 5C</vt:lpstr>
      <vt:lpstr>Tabell 5D</vt:lpstr>
      <vt:lpstr>Tabell 6A</vt:lpstr>
      <vt:lpstr>Tabell 6B</vt:lpstr>
      <vt:lpstr>Tabell 6C</vt:lpstr>
      <vt:lpstr>Tabell 6D</vt:lpstr>
      <vt:lpstr>Tabell 7A</vt:lpstr>
      <vt:lpstr>Tabell 7B</vt:lpstr>
      <vt:lpstr>Tabell 7C</vt:lpstr>
      <vt:lpstr>Tabell 8A</vt:lpstr>
      <vt:lpstr>Tabell 8B</vt:lpstr>
      <vt:lpstr>Tabell 8C</vt:lpstr>
      <vt:lpstr>Tabell 9A</vt:lpstr>
      <vt:lpstr>Tabell 9B</vt:lpstr>
      <vt:lpstr>Tabell 9C</vt:lpstr>
      <vt:lpstr>Tabell 10A</vt:lpstr>
      <vt:lpstr>Tabell 10B</vt:lpstr>
      <vt:lpstr>Tabell 10C</vt:lpstr>
      <vt:lpstr>Tabell 11A</vt:lpstr>
      <vt:lpstr>Tabell 11B</vt:lpstr>
      <vt:lpstr>Tabell 11C</vt:lpstr>
      <vt:lpstr>Tabell 12A</vt:lpstr>
      <vt:lpstr>Tabell 12B</vt:lpstr>
      <vt:lpstr>Tabell 12C</vt:lpstr>
      <vt:lpstr>Tabell 13A</vt:lpstr>
      <vt:lpstr>Tabell 13B</vt:lpstr>
      <vt:lpstr>Tabell 13C</vt:lpstr>
      <vt:lpstr>Tabell 14A</vt:lpstr>
      <vt:lpstr>Tabell 14B</vt:lpstr>
      <vt:lpstr>Tabell 14C</vt:lpstr>
      <vt:lpstr>Tabell 15A</vt:lpstr>
      <vt:lpstr>Tabell 15B</vt:lpstr>
      <vt:lpstr>Tabell 15C</vt:lpstr>
      <vt:lpstr>Tabell 16</vt:lpstr>
      <vt:lpstr>Tabell 17</vt:lpstr>
      <vt:lpstr>Tabell 18A</vt:lpstr>
      <vt:lpstr>Tabell 18B</vt:lpstr>
      <vt:lpstr>Tabell 19A</vt:lpstr>
      <vt:lpstr>Tabell 19B</vt:lpstr>
      <vt:lpstr>Tabell 19C</vt:lpstr>
      <vt:lpstr>_Andel_anställda_i_utlandsägda_företag__1997–2013</vt:lpstr>
      <vt:lpstr>Innehållsförteckning!_ftn1</vt:lpstr>
      <vt:lpstr>Innehållsförteckning!_ftnref1</vt:lpstr>
      <vt:lpstr>Andel_anställda_i_utlandsägda_företag__1997–2013</vt:lpstr>
      <vt:lpstr>Innehållsförteckning!Utskriftsområde</vt:lpstr>
    </vt:vector>
  </TitlesOfParts>
  <Company>Bisnode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Weidenman, Per</dc:creator>
  <cp:lastModifiedBy>Jan Östlund</cp:lastModifiedBy>
  <cp:lastPrinted>2014-12-08T09:42:17Z</cp:lastPrinted>
  <dcterms:created xsi:type="dcterms:W3CDTF">2011-01-27T08:08:31Z</dcterms:created>
  <dcterms:modified xsi:type="dcterms:W3CDTF">2016-03-02T18:09:40Z</dcterms:modified>
</cp:coreProperties>
</file>