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S:\Information\Publikationer\Statistik\Post\2021\"/>
    </mc:Choice>
  </mc:AlternateContent>
  <xr:revisionPtr revIDLastSave="0" documentId="13_ncr:1_{907A740C-4EC5-4B61-93F7-9E4B51FA6502}" xr6:coauthVersionLast="47" xr6:coauthVersionMax="47" xr10:uidLastSave="{00000000-0000-0000-0000-000000000000}"/>
  <bookViews>
    <workbookView xWindow="-120" yWindow="-120" windowWidth="29040" windowHeight="17640" xr2:uid="{00000000-000D-0000-FFFF-FFFF00000000}"/>
  </bookViews>
  <sheets>
    <sheet name="Titel" sheetId="8" r:id="rId1"/>
    <sheet name="Innehåll - Contents" sheetId="15" r:id="rId2"/>
    <sheet name="Kort om statistiken" sheetId="16" r:id="rId3"/>
    <sheet name="Tabell 1 Antal företag" sheetId="2" r:id="rId4"/>
    <sheet name="Tabell 2 Huvudsaklig verksamhet" sheetId="12" r:id="rId5"/>
    <sheet name="Tabell 3 Servicepunkter" sheetId="13" r:id="rId6"/>
    <sheet name="Tabell 4 Utdelade brev" sheetId="6" r:id="rId7"/>
    <sheet name="Tabell 5 Antal postförsändelser" sheetId="14" r:id="rId8"/>
    <sheet name="Teckenförklaringar" sheetId="18" r:id="rId9"/>
    <sheet name="Definitioner" sheetId="10" r:id="rId10"/>
  </sheets>
  <externalReferences>
    <externalReference r:id="rId11"/>
    <externalReference r:id="rId12"/>
  </externalReferences>
  <definedNames>
    <definedName name="_Toc327258174" localSheetId="9">Definitioner!#REF!</definedName>
    <definedName name="_Toc327258175" localSheetId="9">Definitioner!#REF!</definedName>
    <definedName name="_Toc327258176" localSheetId="9">Definitioner!$A$9</definedName>
    <definedName name="Excel_BuiltIn__FilterDatabase_1">'[1]RSK-Tabell 1_2012'!#REF!</definedName>
    <definedName name="Excel_BuiltIn__FilterDatabase_4">#REF!</definedName>
    <definedName name="Excel_BuiltIn_Print_Titles_4">#REF!</definedName>
    <definedName name="Print_Area" localSheetId="3">'Tabell 1 Antal företag'!$A:$B</definedName>
    <definedName name="Print_Area" localSheetId="4">'Tabell 2 Huvudsaklig verksamhet'!$A:$B</definedName>
    <definedName name="Print_Area" localSheetId="5">'Tabell 3 Servicepunkter'!$A:$B</definedName>
    <definedName name="Print_Area" localSheetId="6">'Tabell 4 Utdelade brev'!$A:$E</definedName>
    <definedName name="Print_Area" localSheetId="7">'Tabell 5 Antal postförsändelser'!$A:$F</definedName>
    <definedName name="SVERIGE">#REF!</definedName>
    <definedName name="tab9b">[2]Data!$B$44:$M$85</definedName>
    <definedName name="_xlnm.Print_Area" localSheetId="9">Definitioner!$A$1:$A$25</definedName>
    <definedName name="_xlnm.Print_Area" localSheetId="3">'Tabell 1 Antal företag'!$A$1:$G$47</definedName>
    <definedName name="_xlnm.Print_Area" localSheetId="4">'Tabell 2 Huvudsaklig verksamhet'!$A$1:$G$33</definedName>
    <definedName name="_xlnm.Print_Area" localSheetId="5">'Tabell 3 Servicepunkter'!$A$1:$G$32</definedName>
    <definedName name="_xlnm.Print_Area" localSheetId="6">'Tabell 4 Utdelade brev'!$A$1:$J$34</definedName>
    <definedName name="_xlnm.Print_Area" localSheetId="7">'Tabell 5 Antal postförsändelser'!#REF!</definedName>
    <definedName name="_xlnm.Print_Area" localSheetId="0">Titel!$A$1:$L$31</definedName>
  </definedNames>
  <calcPr calcId="191029"/>
  <customWorkbookViews>
    <customWorkbookView name="prov" guid="{2F347AE6-4FBB-4948-9307-E2ACF87EEFDF}" includeHiddenRowCol="0" maximized="1" xWindow="-8" yWindow="-8" windowWidth="1382" windowHeight="744"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 i="15" l="1"/>
  <c r="A22" i="15" l="1"/>
  <c r="A18" i="15"/>
  <c r="A17" i="15"/>
  <c r="A15" i="15"/>
  <c r="A14" i="15"/>
  <c r="A12" i="15"/>
  <c r="A11" i="15"/>
  <c r="A9" i="15"/>
  <c r="A8" i="15"/>
  <c r="A6" i="15"/>
  <c r="A5" i="15"/>
  <c r="A3" i="15"/>
  <c r="B7" i="12" l="1"/>
</calcChain>
</file>

<file path=xl/sharedStrings.xml><?xml version="1.0" encoding="utf-8"?>
<sst xmlns="http://schemas.openxmlformats.org/spreadsheetml/2006/main" count="97" uniqueCount="91">
  <si>
    <t>År</t>
  </si>
  <si>
    <t>Tidningsdistribution</t>
  </si>
  <si>
    <t>Kontaktperson:</t>
  </si>
  <si>
    <t>Trafikanalys</t>
  </si>
  <si>
    <t>Antal företag</t>
  </si>
  <si>
    <t>Anm.: PTS beslutar om tillstånd för postoperatörer att bedriva postbefordran. Ett tillstånd omfattar inrikes brevbefordran i hela landet och gäller tills vidare.</t>
  </si>
  <si>
    <t>Definitioner</t>
  </si>
  <si>
    <t>Brev</t>
  </si>
  <si>
    <t>Postverksamhet med tillstånd från PTS</t>
  </si>
  <si>
    <t>Postoperatörer som bedriver "regelbunden insamling, sortering, transport och utdelning av brev mot betalning" måste enligt postlagen SFS 2010:1045 1 kap. § 2 ha tillstånd från PTS. Ett tillstånd omfattar inrikes brevbefordran i hela landet och gäller tills vidare. Någon skyldighet att bedriva verksamhet i hela riket finns dock inte. Postverksamhet är endast sådan verksamhet där befordringen sker med viss regelbundenhet, exempelvis att den i något avseende följer ett fastlagt utdelningsschema. Företag som exempelvis sysslar med beställningar såsom bud- och kurirfirmor, uthyrning av ut postboxar, eller som enbart distribuerar paket eller egna försändelser behöver alltså inte särskilt tillstånd för detta.</t>
  </si>
  <si>
    <t xml:space="preserve">Källa/Source: Post- och telestyrelsen, PTS/National Post &amp; Telecom Agency. </t>
  </si>
  <si>
    <t>Brevlådor</t>
  </si>
  <si>
    <t>Från länder utanför EU till Sverige</t>
  </si>
  <si>
    <t>Från Sverige till Sverige</t>
  </si>
  <si>
    <t>Från Sverige till länder utanför EU</t>
  </si>
  <si>
    <t>Från övriga EU-länder till Sverige</t>
  </si>
  <si>
    <t>Från Sverige till övriga EU-länder</t>
  </si>
  <si>
    <t>Year</t>
  </si>
  <si>
    <t>Number of companies</t>
  </si>
  <si>
    <t>Fullservicekontor i egen regi</t>
  </si>
  <si>
    <t>Fullservicekontor genom ombud</t>
  </si>
  <si>
    <t>Lantbrevbärarlinjer</t>
  </si>
  <si>
    <t>Antal utdelade brev (tusental)</t>
  </si>
  <si>
    <t>Posttjänst</t>
  </si>
  <si>
    <r>
      <t xml:space="preserve">Tidningsdistribution innefattar endast sista fasen i distributionen av dagstid­ningar, det vill säga från tidningsbudets hämtande av tidning vid lokal utläm­ningsplats och leverans till prenumeranten. Utdelade tidningar utan specifik prenumerant (gratistidningar och liknande) räknas </t>
    </r>
    <r>
      <rPr>
        <i/>
        <u/>
        <sz val="9.5"/>
        <color theme="1"/>
        <rFont val="Arial"/>
        <family val="2"/>
      </rPr>
      <t>inte</t>
    </r>
    <r>
      <rPr>
        <sz val="9.5"/>
        <color theme="1"/>
        <rFont val="Arial"/>
        <family val="2"/>
      </rPr>
      <t xml:space="preserve"> som tidningsdistribution. </t>
    </r>
  </si>
  <si>
    <t>Servicepunkter</t>
  </si>
  <si>
    <t>Varuförsändelse</t>
  </si>
  <si>
    <t>Fullservicekontor</t>
  </si>
  <si>
    <t xml:space="preserve">     - genom ombud</t>
  </si>
  <si>
    <t xml:space="preserve">     - i egen regi</t>
  </si>
  <si>
    <t>Kontor med begränsat serviceutbud</t>
  </si>
  <si>
    <t xml:space="preserve">En adresserad försändelse som väger högst 2 000 g och som avlämnas i brevinkast, postlåda, fastighetsbox eller i anslutning till mottagarens dörr. </t>
  </si>
  <si>
    <t>En adresserad försändelse som väger högst 20 000 g</t>
  </si>
  <si>
    <t>Antal varuförsändelser   2 001-20 000 g</t>
  </si>
  <si>
    <t>Antal varuförsändelser  0-2 000 g</t>
  </si>
  <si>
    <t>Antal varuförsändelser    0-20 000 g</t>
  </si>
  <si>
    <t>Antal brev                 0-2 000 g</t>
  </si>
  <si>
    <t xml:space="preserve">Företag med huvudsaklig verksamhet inom posttjänst har verksamhet som omfattar hämtning, sortering, transport och utbärning (inrikes eller utrikes) av brev (0-2 000 g) och varuförsändelser (paket 0-20 000 g). </t>
  </si>
  <si>
    <t>Totalt utdelade i Sverige</t>
  </si>
  <si>
    <r>
      <t xml:space="preserve">Posttjänst                   </t>
    </r>
    <r>
      <rPr>
        <i/>
        <sz val="11"/>
        <color theme="1"/>
        <rFont val="Calibri"/>
        <family val="2"/>
        <scheme val="minor"/>
      </rPr>
      <t>Mail service</t>
    </r>
  </si>
  <si>
    <r>
      <t xml:space="preserve">Tidningsdistribution </t>
    </r>
    <r>
      <rPr>
        <i/>
        <sz val="11"/>
        <color theme="1"/>
        <rFont val="Calibri"/>
        <family val="2"/>
        <scheme val="minor"/>
      </rPr>
      <t>Newspaper distribution</t>
    </r>
  </si>
  <si>
    <r>
      <t xml:space="preserve">Övrigt                      </t>
    </r>
    <r>
      <rPr>
        <i/>
        <sz val="11"/>
        <color theme="1"/>
        <rFont val="Calibri"/>
        <family val="2"/>
        <scheme val="minor"/>
      </rPr>
      <t>Other</t>
    </r>
  </si>
  <si>
    <r>
      <t xml:space="preserve">Inget svar                  </t>
    </r>
    <r>
      <rPr>
        <i/>
        <sz val="11"/>
        <color theme="1"/>
        <rFont val="Calibri"/>
        <family val="2"/>
        <scheme val="minor"/>
      </rPr>
      <t>Non-response</t>
    </r>
  </si>
  <si>
    <r>
      <t xml:space="preserve">Totalt                        </t>
    </r>
    <r>
      <rPr>
        <b/>
        <i/>
        <sz val="11"/>
        <color theme="1"/>
        <rFont val="Calibri"/>
        <family val="2"/>
        <scheme val="minor"/>
      </rPr>
      <t>Total</t>
    </r>
  </si>
  <si>
    <t>Anm: Tabellen presenterar "Brev, adresserade tidningar och reklam" enligt officiell statistik Postverksamhet åren 1995-2017 samt "Brev" enligt Svensk postmarknad (PTS) år 2018.</t>
  </si>
  <si>
    <t>Andreas Holmström</t>
  </si>
  <si>
    <t>tel: 010-414 42 13, e-post: andreas.holmstrom@trafa.se</t>
  </si>
  <si>
    <t>Ändamål och innehåll</t>
  </si>
  <si>
    <t>Statistikens framställning</t>
  </si>
  <si>
    <t>Statistikens kvalitet</t>
  </si>
  <si>
    <t xml:space="preserve">Undersökningen genomförs via en enkät till operatörer med tillstånd att bedriva postverksamhet. </t>
  </si>
  <si>
    <t>Det kan också vara svårt att skilja postförsändelser från andra typer av försändelser. Likaså kan det vara svårt att skilja mellan brev och varuförsändelse.</t>
  </si>
  <si>
    <t>k</t>
  </si>
  <si>
    <t>Table 2. Companies main area of activity 2021</t>
  </si>
  <si>
    <t>Tabell 3. Antal postservicepunkter 2021.</t>
  </si>
  <si>
    <t>Table 3. Number of post service locations 2021.</t>
  </si>
  <si>
    <t>Tabell 5. Antal postförsändelser 2021. Tusentals.</t>
  </si>
  <si>
    <t>Table 5. Number of mail items 2021. Thousands.</t>
  </si>
  <si>
    <t>Tabell 1. Antal operatörer med tillstånd att bedriva postbefodran. Antal företag den 31 december respektive år, 1993–2021.</t>
  </si>
  <si>
    <t>Table 1. Number of companies with permission to deliver post on December 31 resp. year, 1993–2021.</t>
  </si>
  <si>
    <t>Postverksamhet 2021</t>
  </si>
  <si>
    <t>Postal services 2021</t>
  </si>
  <si>
    <t>Publiceringsdatum: 2022-06-16</t>
  </si>
  <si>
    <t>The survey is conducted via a survey of operators with a license to conduct postal operations.</t>
  </si>
  <si>
    <t xml:space="preserve">
It can also be difficult to distinguish postal items from other types of items. It can also be difficult to distinguish between letters and consignments of goods.</t>
  </si>
  <si>
    <t>Kort om statistiken/The Statistics in Brief</t>
  </si>
  <si>
    <t>Purpose and content of the statistics</t>
  </si>
  <si>
    <t>Generating the statistics</t>
  </si>
  <si>
    <t>Statistical quality</t>
  </si>
  <si>
    <t>Statistiken beskriver postverksamheten över företag med tillstånd att bedriva postverksamhet, vilket i huvudsak avser posttjänster och tidningsdistribution. Uppgifter för statistiken samlas fr.o.m. 2019 in från operatörer som enligt PTS (Post- och telestyrelsen) har tillstånd för postverksamhet. PTS gör insamlingen och den avser uppgifter om brev (0-2 000 g) och varuförsändelser (0-20 000 g).</t>
  </si>
  <si>
    <t>The statistics describe the postal service of companies with a license to conduct postal services, which mainly refers to postal services and newspaper distribution. Data for the statistics are collected from 2019 in from operators who according to PTS (the Swedish Post and Telecom Authority) have a permit for postal services. PTS does the collection and it refers to information about letters (0-2,000 g) and shipments of goods (0-20,000 g).</t>
  </si>
  <si>
    <t>Tabell 4. Antal brev utdelade i Sverige 1995–2021. Tusentals.</t>
  </si>
  <si>
    <t>Table 4. Traffic volume letters 1995–2021. Thousands.</t>
  </si>
  <si>
    <t>Statistik 2022:21</t>
  </si>
  <si>
    <t>Tabell 2. Postoperatörernas huvudsakliga verksamhet 2021</t>
  </si>
  <si>
    <t>..</t>
  </si>
  <si>
    <t>Uppgift inte tillgänglig</t>
  </si>
  <si>
    <t>Not applicable</t>
  </si>
  <si>
    <t>.</t>
  </si>
  <si>
    <t>Ingen uppgift kan förkomma</t>
  </si>
  <si>
    <t>Data not available</t>
  </si>
  <si>
    <t>–</t>
  </si>
  <si>
    <t>Inget finns att redovisa</t>
  </si>
  <si>
    <t>Nothing to report</t>
  </si>
  <si>
    <t>r</t>
  </si>
  <si>
    <t>Reviderad uppgift</t>
  </si>
  <si>
    <t>Revised figure</t>
  </si>
  <si>
    <t>Korrigerad uppgift</t>
  </si>
  <si>
    <t>Corrected figure</t>
  </si>
  <si>
    <t>Innehåll/Contents</t>
  </si>
  <si>
    <t>Teckenförklaring/Explanation of symbols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</si>
</sst>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sz val="11"/>
      <color theme="1"/>
      <name val="Calibri"/>
      <family val="2"/>
      <scheme val="minor"/>
    </font>
    <font>
      <i/>
      <sz val="9"/>
      <color theme="1"/>
      <name val="Arial"/>
      <family val="2"/>
    </font>
    <font>
      <b/>
      <sz val="10"/>
      <color theme="1"/>
      <name val="Arial"/>
      <family val="2"/>
    </font>
    <font>
      <sz val="10"/>
      <name val="Arial"/>
      <family val="2"/>
    </font>
    <font>
      <sz val="8"/>
      <name val="Arial"/>
      <family val="2"/>
    </font>
    <font>
      <b/>
      <i/>
      <sz val="14"/>
      <name val="Arial"/>
      <family val="2"/>
    </font>
    <font>
      <b/>
      <sz val="10"/>
      <name val="Arial"/>
      <family val="2"/>
    </font>
    <font>
      <b/>
      <sz val="11"/>
      <color theme="1"/>
      <name val="Calibri"/>
      <family val="2"/>
      <scheme val="minor"/>
    </font>
    <font>
      <b/>
      <sz val="16"/>
      <color indexed="9"/>
      <name val="Tahoma"/>
      <family val="2"/>
    </font>
    <font>
      <b/>
      <sz val="18"/>
      <color theme="1"/>
      <name val="Arial"/>
      <family val="2"/>
    </font>
    <font>
      <i/>
      <sz val="16"/>
      <color theme="1"/>
      <name val="Arial"/>
      <family val="2"/>
    </font>
    <font>
      <sz val="11"/>
      <color theme="1"/>
      <name val="Arial"/>
      <family val="2"/>
    </font>
    <font>
      <sz val="9.5"/>
      <color theme="1"/>
      <name val="Arial"/>
      <family val="2"/>
    </font>
    <font>
      <b/>
      <sz val="7.5"/>
      <color theme="1"/>
      <name val="Arial"/>
      <family val="2"/>
    </font>
    <font>
      <sz val="11"/>
      <color theme="1"/>
      <name val="Calibri"/>
      <family val="2"/>
    </font>
    <font>
      <b/>
      <sz val="11.5"/>
      <color theme="1"/>
      <name val="Arial"/>
      <family val="2"/>
    </font>
    <font>
      <i/>
      <u/>
      <sz val="9.5"/>
      <color theme="1"/>
      <name val="Arial"/>
      <family val="2"/>
    </font>
    <font>
      <i/>
      <sz val="11"/>
      <color theme="1"/>
      <name val="Calibri"/>
      <family val="2"/>
      <scheme val="minor"/>
    </font>
    <font>
      <b/>
      <sz val="10"/>
      <color theme="1"/>
      <name val="Calibri"/>
      <family val="2"/>
      <scheme val="minor"/>
    </font>
    <font>
      <i/>
      <sz val="9"/>
      <color theme="1"/>
      <name val="Calibri"/>
      <family val="2"/>
      <scheme val="minor"/>
    </font>
    <font>
      <b/>
      <sz val="7.5"/>
      <color theme="1"/>
      <name val="Calibri"/>
      <family val="2"/>
      <scheme val="minor"/>
    </font>
    <font>
      <b/>
      <i/>
      <sz val="11"/>
      <color theme="1"/>
      <name val="Calibri"/>
      <family val="2"/>
      <scheme val="minor"/>
    </font>
    <font>
      <i/>
      <sz val="10"/>
      <color theme="1"/>
      <name val="Calibri"/>
      <family val="2"/>
      <scheme val="minor"/>
    </font>
    <font>
      <sz val="11"/>
      <color rgb="FF000000"/>
      <name val="Calibri"/>
      <family val="2"/>
      <scheme val="minor"/>
    </font>
    <font>
      <sz val="11"/>
      <color rgb="FFFF0000"/>
      <name val="Calibri"/>
      <family val="2"/>
      <scheme val="minor"/>
    </font>
    <font>
      <u/>
      <sz val="11"/>
      <color theme="10"/>
      <name val="Calibri"/>
      <family val="2"/>
      <scheme val="minor"/>
    </font>
    <font>
      <vertAlign val="superscript"/>
      <sz val="11"/>
      <color theme="1"/>
      <name val="Calibri"/>
      <family val="2"/>
      <scheme val="minor"/>
    </font>
    <font>
      <u/>
      <sz val="11"/>
      <color theme="10"/>
      <name val="Calibri"/>
      <family val="2"/>
    </font>
    <font>
      <i/>
      <sz val="10"/>
      <name val="Arial"/>
      <family val="2"/>
    </font>
    <font>
      <b/>
      <sz val="16"/>
      <color theme="0"/>
      <name val="Tahoma"/>
      <family val="2"/>
    </font>
  </fonts>
  <fills count="5">
    <fill>
      <patternFill patternType="none"/>
    </fill>
    <fill>
      <patternFill patternType="gray125"/>
    </fill>
    <fill>
      <patternFill patternType="solid">
        <fgColor rgb="FF52AF32"/>
        <bgColor indexed="64"/>
      </patternFill>
    </fill>
    <fill>
      <patternFill patternType="solid">
        <fgColor theme="0"/>
        <bgColor indexed="64"/>
      </patternFill>
    </fill>
    <fill>
      <patternFill patternType="solid">
        <fgColor theme="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s>
  <cellStyleXfs count="9">
    <xf numFmtId="0" fontId="0" fillId="0" borderId="0"/>
    <xf numFmtId="0" fontId="1" fillId="0" borderId="0"/>
    <xf numFmtId="0" fontId="4" fillId="0" borderId="0"/>
    <xf numFmtId="0" fontId="5" fillId="0" borderId="0"/>
    <xf numFmtId="0" fontId="1" fillId="0" borderId="0"/>
    <xf numFmtId="0" fontId="4" fillId="0" borderId="0"/>
    <xf numFmtId="0" fontId="4" fillId="0" borderId="0"/>
    <xf numFmtId="0" fontId="26" fillId="0" borderId="0" applyNumberFormat="0" applyFill="0" applyBorder="0" applyAlignment="0" applyProtection="0"/>
    <xf numFmtId="0" fontId="28" fillId="0" borderId="0" applyNumberFormat="0" applyFill="0" applyBorder="0" applyAlignment="0" applyProtection="0">
      <alignment vertical="top"/>
      <protection locked="0"/>
    </xf>
  </cellStyleXfs>
  <cellXfs count="117">
    <xf numFmtId="0" fontId="0" fillId="0" borderId="0" xfId="0"/>
    <xf numFmtId="0" fontId="1" fillId="0" borderId="0" xfId="4"/>
    <xf numFmtId="0" fontId="6" fillId="0" borderId="0" xfId="4" applyFont="1"/>
    <xf numFmtId="0" fontId="8" fillId="0" borderId="0" xfId="4" applyFont="1"/>
    <xf numFmtId="0" fontId="0" fillId="0" borderId="0" xfId="0"/>
    <xf numFmtId="0" fontId="0" fillId="0" borderId="0" xfId="0" applyAlignment="1"/>
    <xf numFmtId="0" fontId="0" fillId="0" borderId="0" xfId="0" applyAlignment="1"/>
    <xf numFmtId="0" fontId="2" fillId="0" borderId="0" xfId="0" applyFont="1" applyAlignment="1"/>
    <xf numFmtId="0" fontId="12" fillId="0" borderId="0" xfId="0" applyFont="1" applyAlignment="1"/>
    <xf numFmtId="0" fontId="0" fillId="0" borderId="0" xfId="0" applyFill="1" applyAlignment="1"/>
    <xf numFmtId="0" fontId="3" fillId="0" borderId="0" xfId="0" applyFont="1" applyAlignment="1"/>
    <xf numFmtId="0" fontId="0" fillId="0" borderId="0" xfId="0" applyAlignment="1">
      <alignment wrapText="1"/>
    </xf>
    <xf numFmtId="0" fontId="15" fillId="0" borderId="0" xfId="0" applyFont="1" applyAlignment="1"/>
    <xf numFmtId="0" fontId="2" fillId="0" borderId="0" xfId="0" applyFont="1" applyBorder="1" applyAlignment="1"/>
    <xf numFmtId="0" fontId="0" fillId="0" borderId="0" xfId="0" applyAlignment="1">
      <alignment wrapText="1"/>
    </xf>
    <xf numFmtId="0" fontId="13" fillId="0" borderId="0" xfId="0" applyFont="1" applyAlignment="1">
      <alignment vertical="center" wrapText="1"/>
    </xf>
    <xf numFmtId="0" fontId="16" fillId="0" borderId="0" xfId="0" applyFont="1" applyAlignment="1">
      <alignment vertical="center" wrapText="1"/>
    </xf>
    <xf numFmtId="0" fontId="3" fillId="0" borderId="0" xfId="0" applyFont="1" applyAlignment="1">
      <alignment vertical="center" wrapText="1"/>
    </xf>
    <xf numFmtId="3" fontId="0" fillId="0" borderId="0" xfId="0" applyNumberFormat="1"/>
    <xf numFmtId="0" fontId="0" fillId="0" borderId="0" xfId="0" applyAlignment="1"/>
    <xf numFmtId="0" fontId="10" fillId="0" borderId="0" xfId="0" applyFont="1" applyFill="1"/>
    <xf numFmtId="0" fontId="1" fillId="0" borderId="0" xfId="4" applyFill="1"/>
    <xf numFmtId="0" fontId="11" fillId="0" borderId="0" xfId="0" applyFont="1" applyFill="1"/>
    <xf numFmtId="0" fontId="6" fillId="0" borderId="0" xfId="4" applyFont="1" applyFill="1"/>
    <xf numFmtId="0" fontId="12" fillId="0" borderId="0" xfId="0" applyFont="1" applyFill="1" applyAlignment="1"/>
    <xf numFmtId="0" fontId="0" fillId="0" borderId="0" xfId="0" applyAlignment="1"/>
    <xf numFmtId="0" fontId="0" fillId="0" borderId="0" xfId="0" applyAlignment="1">
      <alignment wrapText="1"/>
    </xf>
    <xf numFmtId="0" fontId="14" fillId="0" borderId="0" xfId="0" applyFont="1" applyAlignment="1">
      <alignment horizontal="left" wrapText="1"/>
    </xf>
    <xf numFmtId="0" fontId="3" fillId="0" borderId="0" xfId="0" applyFont="1" applyFill="1" applyAlignment="1">
      <alignment horizontal="left" vertical="top"/>
    </xf>
    <xf numFmtId="0" fontId="12" fillId="0" borderId="0" xfId="0" applyFont="1" applyAlignment="1">
      <alignment horizontal="left" wrapText="1"/>
    </xf>
    <xf numFmtId="0" fontId="12" fillId="0" borderId="0" xfId="0" applyFont="1" applyAlignment="1">
      <alignment horizontal="left"/>
    </xf>
    <xf numFmtId="0" fontId="0" fillId="0" borderId="0" xfId="0" applyFont="1" applyAlignment="1"/>
    <xf numFmtId="0" fontId="14" fillId="0" borderId="0" xfId="0" applyFont="1" applyAlignment="1">
      <alignment horizontal="left"/>
    </xf>
    <xf numFmtId="0" fontId="0" fillId="0" borderId="0" xfId="0" applyBorder="1" applyAlignment="1"/>
    <xf numFmtId="0" fontId="0" fillId="0" borderId="0" xfId="0" applyFill="1" applyBorder="1" applyAlignment="1"/>
    <xf numFmtId="0" fontId="0" fillId="0" borderId="0" xfId="0" applyBorder="1"/>
    <xf numFmtId="0" fontId="0" fillId="0" borderId="0" xfId="0" applyFont="1" applyBorder="1" applyAlignment="1"/>
    <xf numFmtId="0" fontId="0" fillId="0" borderId="0" xfId="0" applyFont="1" applyAlignment="1">
      <alignment wrapText="1"/>
    </xf>
    <xf numFmtId="0" fontId="0" fillId="0" borderId="0" xfId="0" applyFont="1" applyBorder="1" applyAlignment="1">
      <alignment wrapText="1"/>
    </xf>
    <xf numFmtId="0" fontId="7" fillId="3" borderId="0" xfId="4" applyFont="1" applyFill="1"/>
    <xf numFmtId="0" fontId="1" fillId="3" borderId="0" xfId="4" applyFill="1"/>
    <xf numFmtId="0" fontId="13" fillId="3" borderId="0" xfId="0" applyFont="1" applyFill="1"/>
    <xf numFmtId="0" fontId="13" fillId="3" borderId="0" xfId="0" quotePrefix="1" applyFont="1" applyFill="1"/>
    <xf numFmtId="0" fontId="0" fillId="0" borderId="1" xfId="0" applyBorder="1" applyAlignment="1">
      <alignment wrapText="1"/>
    </xf>
    <xf numFmtId="0" fontId="8" fillId="0" borderId="0" xfId="0" applyFont="1"/>
    <xf numFmtId="0" fontId="0" fillId="0" borderId="3" xfId="0" applyBorder="1" applyAlignment="1">
      <alignment wrapText="1"/>
    </xf>
    <xf numFmtId="0" fontId="0" fillId="0" borderId="8" xfId="0" applyBorder="1" applyAlignment="1">
      <alignment wrapText="1"/>
    </xf>
    <xf numFmtId="0" fontId="18" fillId="0" borderId="0" xfId="0" applyFont="1"/>
    <xf numFmtId="0" fontId="0" fillId="0" borderId="0" xfId="0" applyFont="1"/>
    <xf numFmtId="0" fontId="8" fillId="0" borderId="0" xfId="0" applyFont="1" applyAlignment="1">
      <alignment vertical="top"/>
    </xf>
    <xf numFmtId="0" fontId="18" fillId="0" borderId="0" xfId="0" applyFont="1" applyAlignment="1">
      <alignment vertical="top"/>
    </xf>
    <xf numFmtId="0" fontId="8" fillId="0" borderId="7" xfId="0" applyFont="1" applyBorder="1" applyAlignment="1">
      <alignment horizontal="left" wrapText="1"/>
    </xf>
    <xf numFmtId="0" fontId="0" fillId="0" borderId="6" xfId="0" applyFont="1" applyBorder="1" applyAlignment="1">
      <alignment horizontal="left"/>
    </xf>
    <xf numFmtId="0" fontId="8" fillId="0" borderId="0" xfId="0" applyFont="1" applyAlignment="1"/>
    <xf numFmtId="0" fontId="20" fillId="0" borderId="0" xfId="0" applyFont="1" applyAlignment="1"/>
    <xf numFmtId="0" fontId="0" fillId="0" borderId="1" xfId="0" applyFont="1" applyBorder="1" applyAlignment="1">
      <alignment horizontal="left"/>
    </xf>
    <xf numFmtId="3" fontId="0" fillId="0" borderId="1" xfId="0" applyNumberFormat="1" applyFont="1" applyBorder="1" applyAlignment="1">
      <alignment horizontal="right"/>
    </xf>
    <xf numFmtId="0" fontId="18" fillId="0" borderId="0" xfId="0" applyFont="1" applyAlignment="1"/>
    <xf numFmtId="0" fontId="0" fillId="0" borderId="1" xfId="0" applyFont="1" applyBorder="1" applyAlignment="1">
      <alignment horizontal="left" wrapText="1"/>
    </xf>
    <xf numFmtId="0" fontId="0" fillId="0" borderId="1" xfId="0" applyFont="1" applyBorder="1" applyAlignment="1">
      <alignment wrapText="1"/>
    </xf>
    <xf numFmtId="0" fontId="18" fillId="0" borderId="4" xfId="0" applyFont="1" applyBorder="1" applyAlignment="1"/>
    <xf numFmtId="0" fontId="8" fillId="0" borderId="1" xfId="0" applyFont="1" applyBorder="1" applyAlignment="1">
      <alignment horizontal="left" wrapText="1"/>
    </xf>
    <xf numFmtId="0" fontId="8" fillId="0" borderId="1" xfId="0" applyFont="1" applyBorder="1" applyAlignment="1">
      <alignment wrapText="1"/>
    </xf>
    <xf numFmtId="0" fontId="19" fillId="0" borderId="0" xfId="0" applyFont="1" applyFill="1" applyAlignment="1">
      <alignment horizontal="left" vertical="top"/>
    </xf>
    <xf numFmtId="0" fontId="19" fillId="0" borderId="5" xfId="0" applyFont="1" applyFill="1" applyBorder="1" applyAlignment="1">
      <alignment horizontal="left" wrapText="1"/>
    </xf>
    <xf numFmtId="0" fontId="23" fillId="0" borderId="3" xfId="0" applyFont="1" applyFill="1" applyBorder="1" applyAlignment="1">
      <alignment horizontal="left" wrapText="1"/>
    </xf>
    <xf numFmtId="0" fontId="24" fillId="0" borderId="2" xfId="0" applyFont="1" applyBorder="1" applyAlignment="1">
      <alignment horizontal="right" vertical="center"/>
    </xf>
    <xf numFmtId="0" fontId="24" fillId="0" borderId="2" xfId="0" applyFont="1" applyFill="1" applyBorder="1" applyAlignment="1">
      <alignment horizontal="right" vertical="center"/>
    </xf>
    <xf numFmtId="0" fontId="24" fillId="0" borderId="3" xfId="0" applyFont="1" applyFill="1" applyBorder="1" applyAlignment="1">
      <alignment horizontal="right" vertical="center"/>
    </xf>
    <xf numFmtId="0" fontId="21" fillId="0" borderId="0" xfId="0" applyFont="1"/>
    <xf numFmtId="0" fontId="21" fillId="0" borderId="0" xfId="0" applyFont="1" applyAlignment="1">
      <alignment vertical="top"/>
    </xf>
    <xf numFmtId="0" fontId="20" fillId="0" borderId="0" xfId="0" applyFont="1" applyBorder="1" applyAlignment="1"/>
    <xf numFmtId="0" fontId="0" fillId="0" borderId="0" xfId="0" applyFill="1"/>
    <xf numFmtId="0" fontId="0" fillId="0" borderId="0" xfId="0" applyFill="1" applyAlignment="1">
      <alignment wrapText="1"/>
    </xf>
    <xf numFmtId="14" fontId="7" fillId="0" borderId="0" xfId="4" applyNumberFormat="1" applyFont="1" applyFill="1"/>
    <xf numFmtId="0" fontId="4" fillId="0" borderId="0" xfId="0" applyFont="1"/>
    <xf numFmtId="0" fontId="7" fillId="0" borderId="0" xfId="0" applyFont="1"/>
    <xf numFmtId="0" fontId="0" fillId="3" borderId="0" xfId="0" applyFill="1"/>
    <xf numFmtId="0" fontId="25" fillId="0" borderId="0" xfId="0" applyFont="1"/>
    <xf numFmtId="3" fontId="0" fillId="0" borderId="1" xfId="0" applyNumberFormat="1" applyFont="1" applyFill="1" applyBorder="1" applyAlignment="1">
      <alignment horizontal="right"/>
    </xf>
    <xf numFmtId="0" fontId="26" fillId="0" borderId="0" xfId="7"/>
    <xf numFmtId="0" fontId="23" fillId="0" borderId="9" xfId="0" applyFont="1" applyFill="1" applyBorder="1" applyAlignment="1">
      <alignment horizontal="left" wrapText="1"/>
    </xf>
    <xf numFmtId="0" fontId="24" fillId="0" borderId="6" xfId="0" applyFont="1" applyBorder="1" applyAlignment="1">
      <alignment horizontal="right" vertical="center"/>
    </xf>
    <xf numFmtId="0" fontId="24" fillId="0" borderId="9" xfId="0" applyFont="1" applyBorder="1" applyAlignment="1">
      <alignment horizontal="right" vertical="center"/>
    </xf>
    <xf numFmtId="0" fontId="0" fillId="0" borderId="9" xfId="0" applyFont="1" applyBorder="1" applyAlignment="1">
      <alignment horizontal="left"/>
    </xf>
    <xf numFmtId="0" fontId="0" fillId="0" borderId="7" xfId="0" applyBorder="1" applyAlignment="1">
      <alignment wrapText="1"/>
    </xf>
    <xf numFmtId="3" fontId="0" fillId="0" borderId="7" xfId="0" applyNumberFormat="1" applyBorder="1" applyAlignment="1">
      <alignment wrapText="1"/>
    </xf>
    <xf numFmtId="3" fontId="0" fillId="0" borderId="11" xfId="0" applyNumberFormat="1" applyBorder="1" applyAlignment="1">
      <alignment wrapText="1"/>
    </xf>
    <xf numFmtId="3" fontId="0" fillId="0" borderId="9" xfId="0" applyNumberFormat="1" applyBorder="1" applyAlignment="1">
      <alignment wrapText="1"/>
    </xf>
    <xf numFmtId="0" fontId="0" fillId="0" borderId="10" xfId="0" applyBorder="1" applyAlignment="1">
      <alignment wrapText="1"/>
    </xf>
    <xf numFmtId="3" fontId="0" fillId="0" borderId="10" xfId="0" applyNumberFormat="1" applyBorder="1" applyAlignment="1">
      <alignment wrapText="1"/>
    </xf>
    <xf numFmtId="3" fontId="27" fillId="0" borderId="12" xfId="0" applyNumberFormat="1" applyFont="1" applyBorder="1" applyAlignment="1">
      <alignment wrapText="1"/>
    </xf>
    <xf numFmtId="3" fontId="0" fillId="0" borderId="13" xfId="0" applyNumberFormat="1" applyBorder="1" applyAlignment="1">
      <alignment wrapText="1"/>
    </xf>
    <xf numFmtId="0" fontId="8" fillId="0" borderId="7" xfId="0" applyFont="1" applyBorder="1" applyAlignment="1">
      <alignment horizontal="right" wrapText="1"/>
    </xf>
    <xf numFmtId="3" fontId="0" fillId="0" borderId="6" xfId="0" applyNumberFormat="1" applyFont="1" applyBorder="1" applyAlignment="1">
      <alignment horizontal="right"/>
    </xf>
    <xf numFmtId="0" fontId="0" fillId="0" borderId="14" xfId="0" applyBorder="1"/>
    <xf numFmtId="3" fontId="0" fillId="0" borderId="14" xfId="0" applyNumberFormat="1" applyBorder="1"/>
    <xf numFmtId="3" fontId="27" fillId="0" borderId="13" xfId="0" applyNumberFormat="1" applyFont="1" applyBorder="1"/>
    <xf numFmtId="0" fontId="0" fillId="0" borderId="10" xfId="0" applyBorder="1"/>
    <xf numFmtId="3" fontId="27" fillId="0" borderId="10" xfId="0" applyNumberFormat="1" applyFont="1" applyBorder="1" applyAlignment="1">
      <alignment wrapText="1"/>
    </xf>
    <xf numFmtId="3" fontId="0" fillId="0" borderId="7" xfId="0" applyNumberFormat="1" applyFill="1" applyBorder="1" applyAlignment="1">
      <alignment wrapText="1"/>
    </xf>
    <xf numFmtId="3" fontId="0" fillId="0" borderId="11" xfId="0" applyNumberFormat="1" applyFill="1" applyBorder="1" applyAlignment="1">
      <alignment wrapText="1"/>
    </xf>
    <xf numFmtId="3" fontId="0" fillId="0" borderId="9" xfId="0" applyNumberFormat="1" applyFill="1" applyBorder="1" applyAlignment="1">
      <alignment wrapText="1"/>
    </xf>
    <xf numFmtId="0" fontId="0" fillId="0" borderId="13" xfId="0" applyBorder="1" applyAlignment="1">
      <alignment wrapText="1"/>
    </xf>
    <xf numFmtId="3" fontId="0" fillId="0" borderId="10" xfId="0" applyNumberFormat="1" applyFill="1" applyBorder="1" applyAlignment="1">
      <alignment wrapText="1"/>
    </xf>
    <xf numFmtId="3" fontId="0" fillId="0" borderId="13" xfId="0" applyNumberFormat="1" applyFill="1" applyBorder="1" applyAlignment="1">
      <alignment wrapText="1"/>
    </xf>
    <xf numFmtId="9" fontId="0" fillId="0" borderId="0" xfId="0" applyNumberFormat="1"/>
    <xf numFmtId="164" fontId="0" fillId="0" borderId="0" xfId="0" applyNumberFormat="1"/>
    <xf numFmtId="3" fontId="27" fillId="0" borderId="14" xfId="0" applyNumberFormat="1" applyFont="1" applyBorder="1"/>
    <xf numFmtId="0" fontId="4" fillId="0" borderId="0" xfId="0" applyFont="1" applyAlignment="1">
      <alignment vertical="center"/>
    </xf>
    <xf numFmtId="0" fontId="29" fillId="0" borderId="0" xfId="0" applyFont="1"/>
    <xf numFmtId="0" fontId="9" fillId="2" borderId="0" xfId="4" applyFont="1" applyFill="1" applyAlignment="1">
      <alignment horizontal="center" vertical="center"/>
    </xf>
    <xf numFmtId="0" fontId="9" fillId="2" borderId="0" xfId="0" applyFont="1" applyFill="1" applyAlignment="1">
      <alignment horizontal="center" vertical="center"/>
    </xf>
    <xf numFmtId="0" fontId="14" fillId="0" borderId="0" xfId="0" applyFont="1" applyAlignment="1">
      <alignment horizontal="left" wrapText="1"/>
    </xf>
    <xf numFmtId="0" fontId="24" fillId="0" borderId="0" xfId="0" applyFont="1" applyBorder="1" applyAlignment="1">
      <alignment horizontal="right" vertical="center"/>
    </xf>
    <xf numFmtId="0" fontId="24" fillId="0" borderId="0" xfId="0" applyFont="1" applyFill="1" applyBorder="1" applyAlignment="1">
      <alignment horizontal="right" vertical="center"/>
    </xf>
    <xf numFmtId="0" fontId="30" fillId="4" borderId="0" xfId="0" applyFont="1" applyFill="1" applyAlignment="1">
      <alignment horizontal="center" vertical="center" wrapText="1"/>
    </xf>
  </cellXfs>
  <cellStyles count="9">
    <cellStyle name="Hyperlänk" xfId="7" builtinId="8"/>
    <cellStyle name="Hyperlänk 2" xfId="8" xr:uid="{BC0E2033-839C-4289-9330-C33F6EB42B18}"/>
    <cellStyle name="Normal" xfId="0" builtinId="0"/>
    <cellStyle name="Normal 11" xfId="6" xr:uid="{87D90DFC-8300-4327-B041-8FACA71012D0}"/>
    <cellStyle name="Normal 2" xfId="2" xr:uid="{00000000-0005-0000-0000-000002000000}"/>
    <cellStyle name="Normal 3 15" xfId="4" xr:uid="{00000000-0005-0000-0000-000003000000}"/>
    <cellStyle name="Normal 4" xfId="5" xr:uid="{00000000-0005-0000-0000-000004000000}"/>
    <cellStyle name="Normal 4 15" xfId="1" xr:uid="{00000000-0005-0000-0000-000005000000}"/>
    <cellStyle name="Normal 4 20"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6</xdr:row>
      <xdr:rowOff>66675</xdr:rowOff>
    </xdr:from>
    <xdr:to>
      <xdr:col>5</xdr:col>
      <xdr:colOff>2884</xdr:colOff>
      <xdr:row>9</xdr:row>
      <xdr:rowOff>152400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0" y="1428750"/>
          <a:ext cx="2365084" cy="657225"/>
        </a:xfrm>
        <a:prstGeom prst="rect">
          <a:avLst/>
        </a:prstGeom>
      </xdr:spPr>
    </xdr:pic>
    <xdr:clientData/>
  </xdr:twoCellAnchor>
  <xdr:twoCellAnchor editAs="oneCell">
    <xdr:from>
      <xdr:col>5</xdr:col>
      <xdr:colOff>581025</xdr:colOff>
      <xdr:row>7</xdr:row>
      <xdr:rowOff>19050</xdr:rowOff>
    </xdr:from>
    <xdr:to>
      <xdr:col>11</xdr:col>
      <xdr:colOff>311248</xdr:colOff>
      <xdr:row>9</xdr:row>
      <xdr:rowOff>149542</xdr:rowOff>
    </xdr:to>
    <xdr:pic>
      <xdr:nvPicPr>
        <xdr:cNvPr id="5" name="Bildobjekt 4">
          <a:extLst>
            <a:ext uri="{FF2B5EF4-FFF2-40B4-BE49-F238E27FC236}">
              <a16:creationId xmlns:a16="http://schemas.microsoft.com/office/drawing/2014/main" id="{8D5B9138-DE33-4FE5-9129-B02359CC425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3629025" y="1571625"/>
          <a:ext cx="3387823" cy="5114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1</xdr:col>
      <xdr:colOff>266700</xdr:colOff>
      <xdr:row>38</xdr:row>
      <xdr:rowOff>24821</xdr:rowOff>
    </xdr:to>
    <xdr:pic>
      <xdr:nvPicPr>
        <xdr:cNvPr id="4" name="Bildobjekt 3">
          <a:extLst>
            <a:ext uri="{FF2B5EF4-FFF2-40B4-BE49-F238E27FC236}">
              <a16:creationId xmlns:a16="http://schemas.microsoft.com/office/drawing/2014/main" id="{EC0EFB59-7DF4-4116-9479-22326A19C5F4}"/>
            </a:ext>
          </a:extLst>
        </xdr:cNvPr>
        <xdr:cNvPicPr>
          <a:picLocks noChangeAspect="1"/>
        </xdr:cNvPicPr>
      </xdr:nvPicPr>
      <xdr:blipFill>
        <a:blip xmlns:r="http://schemas.openxmlformats.org/officeDocument/2006/relationships" r:embed="rId1"/>
        <a:stretch>
          <a:fillRect/>
        </a:stretch>
      </xdr:blipFill>
      <xdr:spPr>
        <a:xfrm>
          <a:off x="0" y="7086600"/>
          <a:ext cx="14382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1</xdr:col>
      <xdr:colOff>95250</xdr:colOff>
      <xdr:row>9</xdr:row>
      <xdr:rowOff>24821</xdr:rowOff>
    </xdr:to>
    <xdr:pic>
      <xdr:nvPicPr>
        <xdr:cNvPr id="4" name="Bildobjekt 3">
          <a:extLst>
            <a:ext uri="{FF2B5EF4-FFF2-40B4-BE49-F238E27FC236}">
              <a16:creationId xmlns:a16="http://schemas.microsoft.com/office/drawing/2014/main" id="{414C58BF-6066-4939-937D-DC7C49B348E1}"/>
            </a:ext>
          </a:extLst>
        </xdr:cNvPr>
        <xdr:cNvPicPr>
          <a:picLocks noChangeAspect="1"/>
        </xdr:cNvPicPr>
      </xdr:nvPicPr>
      <xdr:blipFill>
        <a:blip xmlns:r="http://schemas.openxmlformats.org/officeDocument/2006/relationships" r:embed="rId1"/>
        <a:stretch>
          <a:fillRect/>
        </a:stretch>
      </xdr:blipFill>
      <xdr:spPr>
        <a:xfrm>
          <a:off x="0" y="2667000"/>
          <a:ext cx="143827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0</xdr:col>
      <xdr:colOff>1438275</xdr:colOff>
      <xdr:row>9</xdr:row>
      <xdr:rowOff>24821</xdr:rowOff>
    </xdr:to>
    <xdr:pic>
      <xdr:nvPicPr>
        <xdr:cNvPr id="4" name="Bildobjekt 3">
          <a:extLst>
            <a:ext uri="{FF2B5EF4-FFF2-40B4-BE49-F238E27FC236}">
              <a16:creationId xmlns:a16="http://schemas.microsoft.com/office/drawing/2014/main" id="{B6E2F96C-1ABA-4ACB-B5B4-E96B1CF3791F}"/>
            </a:ext>
          </a:extLst>
        </xdr:cNvPr>
        <xdr:cNvPicPr>
          <a:picLocks noChangeAspect="1"/>
        </xdr:cNvPicPr>
      </xdr:nvPicPr>
      <xdr:blipFill>
        <a:blip xmlns:r="http://schemas.openxmlformats.org/officeDocument/2006/relationships" r:embed="rId1"/>
        <a:stretch>
          <a:fillRect/>
        </a:stretch>
      </xdr:blipFill>
      <xdr:spPr>
        <a:xfrm>
          <a:off x="0" y="1524000"/>
          <a:ext cx="14382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1</xdr:col>
      <xdr:colOff>266700</xdr:colOff>
      <xdr:row>33</xdr:row>
      <xdr:rowOff>24821</xdr:rowOff>
    </xdr:to>
    <xdr:pic>
      <xdr:nvPicPr>
        <xdr:cNvPr id="4" name="Bildobjekt 3">
          <a:extLst>
            <a:ext uri="{FF2B5EF4-FFF2-40B4-BE49-F238E27FC236}">
              <a16:creationId xmlns:a16="http://schemas.microsoft.com/office/drawing/2014/main" id="{3A5D4AB6-8B41-45CF-9F51-E5FCF37ABB52}"/>
            </a:ext>
          </a:extLst>
        </xdr:cNvPr>
        <xdr:cNvPicPr>
          <a:picLocks noChangeAspect="1"/>
        </xdr:cNvPicPr>
      </xdr:nvPicPr>
      <xdr:blipFill>
        <a:blip xmlns:r="http://schemas.openxmlformats.org/officeDocument/2006/relationships" r:embed="rId1"/>
        <a:stretch>
          <a:fillRect/>
        </a:stretch>
      </xdr:blipFill>
      <xdr:spPr>
        <a:xfrm>
          <a:off x="0" y="6381750"/>
          <a:ext cx="143827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0</xdr:col>
      <xdr:colOff>1438275</xdr:colOff>
      <xdr:row>11</xdr:row>
      <xdr:rowOff>24821</xdr:rowOff>
    </xdr:to>
    <xdr:pic>
      <xdr:nvPicPr>
        <xdr:cNvPr id="5" name="Bildobjekt 4">
          <a:extLst>
            <a:ext uri="{FF2B5EF4-FFF2-40B4-BE49-F238E27FC236}">
              <a16:creationId xmlns:a16="http://schemas.microsoft.com/office/drawing/2014/main" id="{2EA550CB-F548-4DF5-BD4B-647BC87E1C7F}"/>
            </a:ext>
          </a:extLst>
        </xdr:cNvPr>
        <xdr:cNvPicPr>
          <a:picLocks noChangeAspect="1"/>
        </xdr:cNvPicPr>
      </xdr:nvPicPr>
      <xdr:blipFill>
        <a:blip xmlns:r="http://schemas.openxmlformats.org/officeDocument/2006/relationships" r:embed="rId1"/>
        <a:stretch>
          <a:fillRect/>
        </a:stretch>
      </xdr:blipFill>
      <xdr:spPr>
        <a:xfrm>
          <a:off x="0" y="2352675"/>
          <a:ext cx="1438275" cy="2153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d\RM\Hamn\Tabell\Uttagssystem\MS%20SQL\Tabell_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 10A"/>
      <sheetName val="Tabell 10B"/>
      <sheetName val="Data"/>
      <sheetName val="SQLfråga"/>
      <sheetName val="vbaKod"/>
    </sheetNames>
    <sheetDataSet>
      <sheetData sheetId="0"/>
      <sheetData sheetId="1"/>
      <sheetData sheetId="2">
        <row r="44">
          <cell r="B44">
            <v>1</v>
          </cell>
          <cell r="C44">
            <v>33110</v>
          </cell>
          <cell r="D44">
            <v>5579256</v>
          </cell>
          <cell r="E44">
            <v>1123645</v>
          </cell>
          <cell r="F44">
            <v>12583</v>
          </cell>
          <cell r="G44">
            <v>296385</v>
          </cell>
          <cell r="H44">
            <v>0</v>
          </cell>
          <cell r="I44">
            <v>3131367</v>
          </cell>
          <cell r="J44">
            <v>0</v>
          </cell>
          <cell r="K44">
            <v>139948</v>
          </cell>
        </row>
        <row r="45">
          <cell r="B45">
            <v>2</v>
          </cell>
          <cell r="C45">
            <v>2130</v>
          </cell>
          <cell r="D45">
            <v>624955</v>
          </cell>
          <cell r="E45">
            <v>125375</v>
          </cell>
          <cell r="F45">
            <v>727</v>
          </cell>
          <cell r="G45">
            <v>82728</v>
          </cell>
          <cell r="H45">
            <v>0</v>
          </cell>
          <cell r="I45">
            <v>1091696</v>
          </cell>
          <cell r="J45">
            <v>0</v>
          </cell>
          <cell r="K45">
            <v>7642</v>
          </cell>
        </row>
        <row r="46">
          <cell r="B46">
            <v>3</v>
          </cell>
          <cell r="C46">
            <v>28610</v>
          </cell>
          <cell r="D46">
            <v>4282073</v>
          </cell>
          <cell r="E46">
            <v>846353</v>
          </cell>
          <cell r="F46">
            <v>11216</v>
          </cell>
          <cell r="G46">
            <v>193159</v>
          </cell>
          <cell r="H46">
            <v>0</v>
          </cell>
          <cell r="I46">
            <v>1748455</v>
          </cell>
          <cell r="J46">
            <v>0</v>
          </cell>
          <cell r="K46">
            <v>0</v>
          </cell>
        </row>
        <row r="47">
          <cell r="B47">
            <v>4</v>
          </cell>
          <cell r="C47">
            <v>588</v>
          </cell>
          <cell r="D47">
            <v>77302</v>
          </cell>
          <cell r="E47">
            <v>16534</v>
          </cell>
          <cell r="F47">
            <v>38</v>
          </cell>
          <cell r="G47">
            <v>17001</v>
          </cell>
          <cell r="H47">
            <v>0</v>
          </cell>
          <cell r="I47">
            <v>244571</v>
          </cell>
          <cell r="J47">
            <v>0</v>
          </cell>
          <cell r="K47">
            <v>2560</v>
          </cell>
        </row>
        <row r="48">
          <cell r="B48">
            <v>5</v>
          </cell>
          <cell r="C48">
            <v>1658</v>
          </cell>
          <cell r="D48">
            <v>594926</v>
          </cell>
          <cell r="E48">
            <v>135383</v>
          </cell>
          <cell r="F48">
            <v>602</v>
          </cell>
          <cell r="G48">
            <v>3421</v>
          </cell>
          <cell r="H48">
            <v>0</v>
          </cell>
          <cell r="I48">
            <v>46541</v>
          </cell>
          <cell r="J48">
            <v>0</v>
          </cell>
          <cell r="K48">
            <v>0</v>
          </cell>
        </row>
        <row r="49">
          <cell r="B49">
            <v>6</v>
          </cell>
          <cell r="C49">
            <v>124</v>
          </cell>
          <cell r="D49">
            <v>0</v>
          </cell>
          <cell r="E49">
            <v>0</v>
          </cell>
          <cell r="F49">
            <v>0</v>
          </cell>
          <cell r="G49">
            <v>76</v>
          </cell>
          <cell r="H49">
            <v>0</v>
          </cell>
          <cell r="I49">
            <v>104</v>
          </cell>
          <cell r="J49">
            <v>0</v>
          </cell>
          <cell r="K49">
            <v>129746</v>
          </cell>
        </row>
        <row r="50">
          <cell r="B50">
            <v>7</v>
          </cell>
          <cell r="C50">
            <v>6892</v>
          </cell>
          <cell r="D50">
            <v>4619592</v>
          </cell>
          <cell r="E50">
            <v>346796</v>
          </cell>
          <cell r="F50">
            <v>9579</v>
          </cell>
          <cell r="G50">
            <v>143809</v>
          </cell>
          <cell r="H50">
            <v>1832</v>
          </cell>
          <cell r="I50">
            <v>2173728</v>
          </cell>
          <cell r="J50">
            <v>80954</v>
          </cell>
          <cell r="K50">
            <v>740952</v>
          </cell>
        </row>
        <row r="51">
          <cell r="B51">
            <v>8</v>
          </cell>
          <cell r="C51">
            <v>976</v>
          </cell>
          <cell r="D51">
            <v>455510</v>
          </cell>
          <cell r="E51">
            <v>67132</v>
          </cell>
          <cell r="F51">
            <v>373</v>
          </cell>
          <cell r="G51">
            <v>1669</v>
          </cell>
          <cell r="H51">
            <v>0</v>
          </cell>
          <cell r="I51">
            <v>21194</v>
          </cell>
          <cell r="J51">
            <v>0</v>
          </cell>
          <cell r="K51">
            <v>21195</v>
          </cell>
        </row>
        <row r="52">
          <cell r="B52">
            <v>9</v>
          </cell>
          <cell r="C52">
            <v>811</v>
          </cell>
          <cell r="D52">
            <v>340455</v>
          </cell>
          <cell r="E52">
            <v>72358</v>
          </cell>
          <cell r="F52">
            <v>300</v>
          </cell>
          <cell r="G52">
            <v>2045</v>
          </cell>
          <cell r="H52">
            <v>0</v>
          </cell>
          <cell r="I52">
            <v>26105</v>
          </cell>
          <cell r="J52">
            <v>0</v>
          </cell>
          <cell r="K52">
            <v>0</v>
          </cell>
        </row>
        <row r="53">
          <cell r="B53">
            <v>10</v>
          </cell>
          <cell r="C53">
            <v>1013</v>
          </cell>
          <cell r="D53">
            <v>94229</v>
          </cell>
          <cell r="E53">
            <v>12638</v>
          </cell>
          <cell r="F53">
            <v>21</v>
          </cell>
          <cell r="G53">
            <v>67529</v>
          </cell>
          <cell r="H53">
            <v>0</v>
          </cell>
          <cell r="I53">
            <v>1032543</v>
          </cell>
          <cell r="J53">
            <v>0</v>
          </cell>
          <cell r="K53">
            <v>1013</v>
          </cell>
        </row>
        <row r="54">
          <cell r="B54">
            <v>11</v>
          </cell>
          <cell r="C54">
            <v>1</v>
          </cell>
          <cell r="D54">
            <v>2169</v>
          </cell>
          <cell r="E54">
            <v>0</v>
          </cell>
          <cell r="F54">
            <v>0</v>
          </cell>
          <cell r="G54">
            <v>0</v>
          </cell>
          <cell r="H54">
            <v>0</v>
          </cell>
          <cell r="I54">
            <v>0</v>
          </cell>
          <cell r="J54">
            <v>0</v>
          </cell>
          <cell r="K54">
            <v>0</v>
          </cell>
        </row>
        <row r="55">
          <cell r="B55">
            <v>12</v>
          </cell>
          <cell r="C55">
            <v>722</v>
          </cell>
          <cell r="D55">
            <v>1201043</v>
          </cell>
          <cell r="E55">
            <v>51681</v>
          </cell>
          <cell r="F55">
            <v>2494</v>
          </cell>
          <cell r="G55">
            <v>19609</v>
          </cell>
          <cell r="H55">
            <v>0</v>
          </cell>
          <cell r="I55">
            <v>294924</v>
          </cell>
          <cell r="J55">
            <v>0</v>
          </cell>
          <cell r="K55">
            <v>13565</v>
          </cell>
        </row>
        <row r="56">
          <cell r="B56">
            <v>13</v>
          </cell>
          <cell r="C56">
            <v>1040</v>
          </cell>
          <cell r="D56">
            <v>966886</v>
          </cell>
          <cell r="E56">
            <v>17839</v>
          </cell>
          <cell r="F56">
            <v>1801</v>
          </cell>
          <cell r="G56">
            <v>243</v>
          </cell>
          <cell r="H56">
            <v>0</v>
          </cell>
          <cell r="I56">
            <v>2818</v>
          </cell>
          <cell r="J56">
            <v>0</v>
          </cell>
          <cell r="K56">
            <v>17</v>
          </cell>
        </row>
        <row r="57">
          <cell r="B57">
            <v>14</v>
          </cell>
          <cell r="C57">
            <v>1716</v>
          </cell>
          <cell r="D57">
            <v>1529540</v>
          </cell>
          <cell r="E57">
            <v>117090</v>
          </cell>
          <cell r="F57">
            <v>4513</v>
          </cell>
          <cell r="G57">
            <v>46864</v>
          </cell>
          <cell r="H57">
            <v>1832</v>
          </cell>
          <cell r="I57">
            <v>689001</v>
          </cell>
          <cell r="J57">
            <v>80954</v>
          </cell>
          <cell r="K57">
            <v>110302</v>
          </cell>
        </row>
        <row r="58">
          <cell r="B58">
            <v>15</v>
          </cell>
          <cell r="C58">
            <v>348</v>
          </cell>
          <cell r="D58">
            <v>28421</v>
          </cell>
          <cell r="E58">
            <v>7909</v>
          </cell>
          <cell r="F58">
            <v>75</v>
          </cell>
          <cell r="G58">
            <v>4884</v>
          </cell>
          <cell r="H58">
            <v>0</v>
          </cell>
          <cell r="I58">
            <v>92555</v>
          </cell>
          <cell r="J58">
            <v>0</v>
          </cell>
          <cell r="K58">
            <v>56358</v>
          </cell>
        </row>
        <row r="59">
          <cell r="B59">
            <v>16</v>
          </cell>
          <cell r="C59">
            <v>265</v>
          </cell>
          <cell r="D59">
            <v>1339</v>
          </cell>
          <cell r="E59">
            <v>149</v>
          </cell>
          <cell r="F59">
            <v>2</v>
          </cell>
          <cell r="G59">
            <v>966</v>
          </cell>
          <cell r="H59">
            <v>0</v>
          </cell>
          <cell r="I59">
            <v>14588</v>
          </cell>
          <cell r="J59">
            <v>0</v>
          </cell>
          <cell r="K59">
            <v>538502</v>
          </cell>
        </row>
        <row r="60">
          <cell r="B60">
            <v>17</v>
          </cell>
          <cell r="C60">
            <v>668</v>
          </cell>
          <cell r="D60">
            <v>410</v>
          </cell>
          <cell r="E60">
            <v>7</v>
          </cell>
          <cell r="F60">
            <v>0</v>
          </cell>
          <cell r="G60">
            <v>54297</v>
          </cell>
          <cell r="H60">
            <v>0</v>
          </cell>
          <cell r="I60">
            <v>994446</v>
          </cell>
          <cell r="J60">
            <v>0</v>
          </cell>
          <cell r="K60">
            <v>2234960</v>
          </cell>
        </row>
        <row r="61">
          <cell r="B61">
            <v>18</v>
          </cell>
          <cell r="C61">
            <v>3</v>
          </cell>
          <cell r="D61">
            <v>0</v>
          </cell>
          <cell r="E61">
            <v>0</v>
          </cell>
          <cell r="F61">
            <v>0</v>
          </cell>
          <cell r="G61">
            <v>0</v>
          </cell>
          <cell r="H61">
            <v>0</v>
          </cell>
          <cell r="I61">
            <v>0</v>
          </cell>
          <cell r="J61">
            <v>0</v>
          </cell>
          <cell r="K61">
            <v>1662</v>
          </cell>
        </row>
        <row r="62">
          <cell r="B62">
            <v>19</v>
          </cell>
          <cell r="C62">
            <v>665</v>
          </cell>
          <cell r="D62">
            <v>410</v>
          </cell>
          <cell r="E62">
            <v>7</v>
          </cell>
          <cell r="F62">
            <v>0</v>
          </cell>
          <cell r="G62">
            <v>54297</v>
          </cell>
          <cell r="H62">
            <v>0</v>
          </cell>
          <cell r="I62">
            <v>994446</v>
          </cell>
          <cell r="J62">
            <v>0</v>
          </cell>
          <cell r="K62">
            <v>2233298</v>
          </cell>
        </row>
        <row r="63">
          <cell r="B63">
            <v>20</v>
          </cell>
          <cell r="C63">
            <v>6788</v>
          </cell>
          <cell r="D63">
            <v>1032615</v>
          </cell>
          <cell r="E63">
            <v>184215</v>
          </cell>
          <cell r="F63">
            <v>2902</v>
          </cell>
          <cell r="G63">
            <v>406147</v>
          </cell>
          <cell r="H63">
            <v>22402</v>
          </cell>
          <cell r="I63">
            <v>6052506</v>
          </cell>
          <cell r="J63">
            <v>819733</v>
          </cell>
          <cell r="K63">
            <v>2297803</v>
          </cell>
        </row>
        <row r="64">
          <cell r="B64">
            <v>21</v>
          </cell>
          <cell r="C64">
            <v>405</v>
          </cell>
          <cell r="D64">
            <v>215489</v>
          </cell>
          <cell r="E64">
            <v>39484</v>
          </cell>
          <cell r="F64">
            <v>929</v>
          </cell>
          <cell r="G64">
            <v>23447</v>
          </cell>
          <cell r="H64">
            <v>0</v>
          </cell>
          <cell r="I64">
            <v>327681</v>
          </cell>
          <cell r="J64">
            <v>0</v>
          </cell>
          <cell r="K64">
            <v>60537</v>
          </cell>
        </row>
        <row r="65">
          <cell r="B65">
            <v>22</v>
          </cell>
          <cell r="C65">
            <v>1010</v>
          </cell>
          <cell r="D65">
            <v>80998</v>
          </cell>
          <cell r="E65">
            <v>81</v>
          </cell>
          <cell r="F65">
            <v>0</v>
          </cell>
          <cell r="G65">
            <v>103510</v>
          </cell>
          <cell r="H65">
            <v>0</v>
          </cell>
          <cell r="I65">
            <v>1512653</v>
          </cell>
          <cell r="J65">
            <v>0</v>
          </cell>
          <cell r="K65">
            <v>41204</v>
          </cell>
        </row>
        <row r="66">
          <cell r="B66">
            <v>23</v>
          </cell>
          <cell r="C66">
            <v>1845</v>
          </cell>
          <cell r="D66">
            <v>304389</v>
          </cell>
          <cell r="E66">
            <v>50161</v>
          </cell>
          <cell r="F66">
            <v>905</v>
          </cell>
          <cell r="G66">
            <v>147774</v>
          </cell>
          <cell r="H66">
            <v>4182</v>
          </cell>
          <cell r="I66">
            <v>2311487</v>
          </cell>
          <cell r="J66">
            <v>150919</v>
          </cell>
          <cell r="K66">
            <v>150984</v>
          </cell>
        </row>
        <row r="67">
          <cell r="B67">
            <v>24</v>
          </cell>
          <cell r="C67">
            <v>1462</v>
          </cell>
          <cell r="D67">
            <v>279949</v>
          </cell>
          <cell r="E67">
            <v>72598</v>
          </cell>
          <cell r="F67">
            <v>628</v>
          </cell>
          <cell r="G67">
            <v>11886</v>
          </cell>
          <cell r="H67">
            <v>18211</v>
          </cell>
          <cell r="I67">
            <v>112280</v>
          </cell>
          <cell r="J67">
            <v>668814</v>
          </cell>
          <cell r="K67">
            <v>668814</v>
          </cell>
        </row>
        <row r="68">
          <cell r="B68">
            <v>25</v>
          </cell>
          <cell r="C68">
            <v>1320</v>
          </cell>
          <cell r="D68">
            <v>150128</v>
          </cell>
          <cell r="E68">
            <v>21891</v>
          </cell>
          <cell r="F68">
            <v>433</v>
          </cell>
          <cell r="G68">
            <v>98875</v>
          </cell>
          <cell r="H68">
            <v>0</v>
          </cell>
          <cell r="I68">
            <v>1457619</v>
          </cell>
          <cell r="J68">
            <v>0</v>
          </cell>
          <cell r="K68">
            <v>78</v>
          </cell>
        </row>
        <row r="69">
          <cell r="B69">
            <v>26</v>
          </cell>
          <cell r="C69">
            <v>746</v>
          </cell>
          <cell r="D69">
            <v>1662</v>
          </cell>
          <cell r="E69">
            <v>0</v>
          </cell>
          <cell r="F69">
            <v>7</v>
          </cell>
          <cell r="G69">
            <v>20655</v>
          </cell>
          <cell r="H69">
            <v>9</v>
          </cell>
          <cell r="I69">
            <v>330786</v>
          </cell>
          <cell r="J69">
            <v>0</v>
          </cell>
          <cell r="K69">
            <v>1376186</v>
          </cell>
        </row>
        <row r="70">
          <cell r="B70">
            <v>27</v>
          </cell>
          <cell r="C70">
            <v>1905</v>
          </cell>
          <cell r="D70">
            <v>479438</v>
          </cell>
          <cell r="E70">
            <v>118428</v>
          </cell>
          <cell r="F70">
            <v>720</v>
          </cell>
          <cell r="G70">
            <v>7950</v>
          </cell>
          <cell r="H70">
            <v>0</v>
          </cell>
          <cell r="I70">
            <v>156271</v>
          </cell>
          <cell r="J70">
            <v>0</v>
          </cell>
          <cell r="K70">
            <v>6851</v>
          </cell>
        </row>
        <row r="71">
          <cell r="B71">
            <v>28</v>
          </cell>
          <cell r="C71">
            <v>0</v>
          </cell>
          <cell r="D71">
            <v>0</v>
          </cell>
          <cell r="E71">
            <v>0</v>
          </cell>
          <cell r="F71">
            <v>0</v>
          </cell>
          <cell r="G71">
            <v>0</v>
          </cell>
          <cell r="H71">
            <v>0</v>
          </cell>
          <cell r="I71">
            <v>0</v>
          </cell>
          <cell r="J71">
            <v>0</v>
          </cell>
          <cell r="K71">
            <v>0</v>
          </cell>
        </row>
        <row r="72">
          <cell r="B72">
            <v>29</v>
          </cell>
          <cell r="C72">
            <v>0</v>
          </cell>
          <cell r="D72">
            <v>0</v>
          </cell>
          <cell r="E72">
            <v>0</v>
          </cell>
          <cell r="F72">
            <v>0</v>
          </cell>
          <cell r="G72">
            <v>0</v>
          </cell>
          <cell r="H72">
            <v>0</v>
          </cell>
          <cell r="I72">
            <v>0</v>
          </cell>
          <cell r="J72">
            <v>0</v>
          </cell>
          <cell r="K72">
            <v>0</v>
          </cell>
        </row>
        <row r="73">
          <cell r="B73">
            <v>30</v>
          </cell>
          <cell r="C73">
            <v>1639</v>
          </cell>
          <cell r="D73">
            <v>453760</v>
          </cell>
          <cell r="E73">
            <v>118428</v>
          </cell>
          <cell r="F73">
            <v>720</v>
          </cell>
          <cell r="G73">
            <v>7950</v>
          </cell>
          <cell r="H73">
            <v>0</v>
          </cell>
          <cell r="I73">
            <v>156271</v>
          </cell>
          <cell r="J73">
            <v>0</v>
          </cell>
          <cell r="K73">
            <v>0</v>
          </cell>
        </row>
        <row r="74">
          <cell r="B74">
            <v>31</v>
          </cell>
          <cell r="C74">
            <v>266</v>
          </cell>
          <cell r="D74">
            <v>25678</v>
          </cell>
          <cell r="E74">
            <v>0</v>
          </cell>
          <cell r="F74">
            <v>0</v>
          </cell>
          <cell r="G74">
            <v>0</v>
          </cell>
          <cell r="H74">
            <v>0</v>
          </cell>
          <cell r="I74">
            <v>0</v>
          </cell>
          <cell r="J74">
            <v>0</v>
          </cell>
          <cell r="K74">
            <v>6851</v>
          </cell>
        </row>
        <row r="75">
          <cell r="B75">
            <v>32</v>
          </cell>
          <cell r="C75">
            <v>3557</v>
          </cell>
          <cell r="D75">
            <v>599237</v>
          </cell>
          <cell r="E75">
            <v>139825</v>
          </cell>
          <cell r="F75">
            <v>1319</v>
          </cell>
          <cell r="G75">
            <v>171005</v>
          </cell>
          <cell r="H75">
            <v>8475</v>
          </cell>
          <cell r="I75">
            <v>2555224</v>
          </cell>
          <cell r="J75">
            <v>213314</v>
          </cell>
          <cell r="K75">
            <v>298060</v>
          </cell>
        </row>
        <row r="76">
          <cell r="B76">
            <v>33</v>
          </cell>
          <cell r="C76">
            <v>628</v>
          </cell>
          <cell r="D76">
            <v>188833</v>
          </cell>
          <cell r="E76">
            <v>36496</v>
          </cell>
          <cell r="F76">
            <v>437</v>
          </cell>
          <cell r="G76">
            <v>36453</v>
          </cell>
          <cell r="H76">
            <v>0</v>
          </cell>
          <cell r="I76">
            <v>512438</v>
          </cell>
          <cell r="J76">
            <v>0</v>
          </cell>
          <cell r="K76">
            <v>9547</v>
          </cell>
        </row>
        <row r="77">
          <cell r="B77">
            <v>34</v>
          </cell>
          <cell r="C77">
            <v>306</v>
          </cell>
          <cell r="D77">
            <v>75884</v>
          </cell>
          <cell r="E77">
            <v>20994</v>
          </cell>
          <cell r="F77">
            <v>229</v>
          </cell>
          <cell r="G77">
            <v>12033</v>
          </cell>
          <cell r="H77">
            <v>0</v>
          </cell>
          <cell r="I77">
            <v>178698</v>
          </cell>
          <cell r="J77">
            <v>0</v>
          </cell>
          <cell r="K77">
            <v>7383</v>
          </cell>
        </row>
        <row r="78">
          <cell r="B78">
            <v>35</v>
          </cell>
          <cell r="C78">
            <v>891</v>
          </cell>
          <cell r="D78">
            <v>60358</v>
          </cell>
          <cell r="E78">
            <v>4297</v>
          </cell>
          <cell r="F78">
            <v>0</v>
          </cell>
          <cell r="G78">
            <v>51588</v>
          </cell>
          <cell r="H78">
            <v>0</v>
          </cell>
          <cell r="I78">
            <v>828244</v>
          </cell>
          <cell r="J78">
            <v>0</v>
          </cell>
          <cell r="K78">
            <v>0</v>
          </cell>
        </row>
        <row r="79">
          <cell r="B79">
            <v>36</v>
          </cell>
          <cell r="C79">
            <v>1675</v>
          </cell>
          <cell r="D79">
            <v>274162</v>
          </cell>
          <cell r="E79">
            <v>78038</v>
          </cell>
          <cell r="F79">
            <v>653</v>
          </cell>
          <cell r="G79">
            <v>70931</v>
          </cell>
          <cell r="H79">
            <v>8475</v>
          </cell>
          <cell r="I79">
            <v>1035844</v>
          </cell>
          <cell r="J79">
            <v>213314</v>
          </cell>
          <cell r="K79">
            <v>213429</v>
          </cell>
        </row>
        <row r="80">
          <cell r="B80">
            <v>37</v>
          </cell>
          <cell r="C80">
            <v>57</v>
          </cell>
          <cell r="D80">
            <v>0</v>
          </cell>
          <cell r="E80">
            <v>0</v>
          </cell>
          <cell r="F80">
            <v>0</v>
          </cell>
          <cell r="G80">
            <v>0</v>
          </cell>
          <cell r="H80">
            <v>0</v>
          </cell>
          <cell r="I80">
            <v>0</v>
          </cell>
          <cell r="J80">
            <v>0</v>
          </cell>
          <cell r="K80">
            <v>67701</v>
          </cell>
        </row>
        <row r="81">
          <cell r="B81">
            <v>38</v>
          </cell>
          <cell r="C81">
            <v>901</v>
          </cell>
          <cell r="D81">
            <v>436552</v>
          </cell>
          <cell r="E81">
            <v>33306</v>
          </cell>
          <cell r="F81">
            <v>1397</v>
          </cell>
          <cell r="G81">
            <v>23986</v>
          </cell>
          <cell r="H81">
            <v>0</v>
          </cell>
          <cell r="I81">
            <v>279552</v>
          </cell>
          <cell r="J81">
            <v>0</v>
          </cell>
          <cell r="K81">
            <v>5075</v>
          </cell>
        </row>
        <row r="82">
          <cell r="B82">
            <v>39</v>
          </cell>
          <cell r="C82">
            <v>617</v>
          </cell>
          <cell r="D82">
            <v>349384</v>
          </cell>
          <cell r="E82">
            <v>44862</v>
          </cell>
          <cell r="F82">
            <v>554</v>
          </cell>
          <cell r="G82">
            <v>18386</v>
          </cell>
          <cell r="H82">
            <v>0</v>
          </cell>
          <cell r="I82">
            <v>237155</v>
          </cell>
          <cell r="J82">
            <v>0</v>
          </cell>
          <cell r="K82">
            <v>4964</v>
          </cell>
        </row>
        <row r="83">
          <cell r="B83">
            <v>40</v>
          </cell>
          <cell r="C83">
            <v>320</v>
          </cell>
          <cell r="D83">
            <v>53973</v>
          </cell>
          <cell r="E83">
            <v>10267</v>
          </cell>
          <cell r="F83">
            <v>4</v>
          </cell>
          <cell r="G83">
            <v>24318</v>
          </cell>
          <cell r="H83">
            <v>0</v>
          </cell>
          <cell r="I83">
            <v>695396</v>
          </cell>
          <cell r="J83">
            <v>0</v>
          </cell>
          <cell r="K83">
            <v>14541</v>
          </cell>
        </row>
        <row r="84">
          <cell r="B84">
            <v>41</v>
          </cell>
          <cell r="C84">
            <v>875</v>
          </cell>
          <cell r="D84">
            <v>5993</v>
          </cell>
          <cell r="E84">
            <v>9</v>
          </cell>
          <cell r="F84">
            <v>0</v>
          </cell>
          <cell r="G84">
            <v>55473</v>
          </cell>
          <cell r="H84">
            <v>0</v>
          </cell>
          <cell r="I84">
            <v>983227</v>
          </cell>
          <cell r="J84">
            <v>0</v>
          </cell>
          <cell r="K84">
            <v>2312179</v>
          </cell>
        </row>
        <row r="85">
          <cell r="B85">
            <v>42</v>
          </cell>
          <cell r="C85">
            <v>55633</v>
          </cell>
          <cell r="D85">
            <v>13156450</v>
          </cell>
          <cell r="E85">
            <v>2001360</v>
          </cell>
          <cell r="F85">
            <v>29058</v>
          </cell>
          <cell r="G85">
            <v>1201756</v>
          </cell>
          <cell r="H85">
            <v>32709</v>
          </cell>
          <cell r="I85">
            <v>17258872</v>
          </cell>
          <cell r="J85">
            <v>1114001</v>
          </cell>
          <cell r="K85">
            <v>8055333</v>
          </cell>
        </row>
      </sheetData>
      <sheetData sheetId="3"/>
      <sheetData sheetId="4"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showGridLines="0" tabSelected="1" zoomScaleNormal="100" zoomScaleSheetLayoutView="100" workbookViewId="0">
      <selection sqref="A1:L1"/>
    </sheetView>
  </sheetViews>
  <sheetFormatPr defaultRowHeight="15" x14ac:dyDescent="0.25"/>
  <cols>
    <col min="1" max="16384" width="9.140625" style="1"/>
  </cols>
  <sheetData>
    <row r="1" spans="1:12" ht="32.25" customHeight="1" x14ac:dyDescent="0.25">
      <c r="A1" s="111" t="s">
        <v>73</v>
      </c>
      <c r="B1" s="111"/>
      <c r="C1" s="111"/>
      <c r="D1" s="111"/>
      <c r="E1" s="111"/>
      <c r="F1" s="111"/>
      <c r="G1" s="111"/>
      <c r="H1" s="111"/>
      <c r="I1" s="111"/>
      <c r="J1" s="111"/>
      <c r="K1" s="111"/>
      <c r="L1" s="111"/>
    </row>
    <row r="11" spans="1:12" ht="65.25" customHeight="1" x14ac:dyDescent="0.35">
      <c r="B11" s="20" t="s">
        <v>60</v>
      </c>
      <c r="C11" s="21"/>
      <c r="D11" s="21"/>
      <c r="E11" s="21"/>
    </row>
    <row r="12" spans="1:12" ht="20.25" x14ac:dyDescent="0.3">
      <c r="B12" s="22" t="s">
        <v>61</v>
      </c>
      <c r="C12" s="21"/>
      <c r="D12" s="21"/>
      <c r="E12" s="21"/>
    </row>
    <row r="13" spans="1:12" ht="18.75" x14ac:dyDescent="0.3">
      <c r="B13" s="23"/>
      <c r="C13" s="21"/>
      <c r="D13" s="21"/>
      <c r="E13" s="21"/>
    </row>
    <row r="14" spans="1:12" ht="14.25" customHeight="1" x14ac:dyDescent="0.25">
      <c r="B14" s="74" t="s">
        <v>62</v>
      </c>
      <c r="C14" s="21"/>
      <c r="D14" s="21"/>
      <c r="E14" s="21"/>
      <c r="F14" s="3"/>
    </row>
    <row r="15" spans="1:12" ht="16.5" customHeight="1" x14ac:dyDescent="0.3">
      <c r="B15" s="2"/>
    </row>
    <row r="16" spans="1:12" x14ac:dyDescent="0.25">
      <c r="B16" s="39" t="s">
        <v>2</v>
      </c>
      <c r="C16" s="40"/>
      <c r="D16" s="40"/>
      <c r="E16" s="40"/>
    </row>
    <row r="17" spans="2:5" x14ac:dyDescent="0.25">
      <c r="B17" s="39" t="s">
        <v>3</v>
      </c>
      <c r="C17" s="40"/>
      <c r="D17" s="40"/>
      <c r="E17" s="40"/>
    </row>
    <row r="18" spans="2:5" x14ac:dyDescent="0.25">
      <c r="B18" s="75" t="s">
        <v>45</v>
      </c>
      <c r="C18" s="40"/>
      <c r="D18" s="40"/>
      <c r="E18" s="40"/>
    </row>
    <row r="19" spans="2:5" x14ac:dyDescent="0.25">
      <c r="B19" s="75" t="s">
        <v>46</v>
      </c>
      <c r="C19" s="40"/>
      <c r="D19" s="40"/>
      <c r="E19" s="40"/>
    </row>
  </sheetData>
  <customSheetViews>
    <customSheetView guid="{2F347AE6-4FBB-4948-9307-E2ACF87EEFDF}" showGridLines="0">
      <selection sqref="A1:L1"/>
      <pageMargins left="0.7" right="0.7" top="0.75" bottom="0.75" header="0.3" footer="0.3"/>
      <pageSetup paperSize="9" scale="74" orientation="portrait" r:id="rId1"/>
    </customSheetView>
  </customSheetViews>
  <mergeCells count="1">
    <mergeCell ref="A1:L1"/>
  </mergeCells>
  <pageMargins left="0.7" right="0.7" top="0.75" bottom="0.75" header="0.3" footer="0.3"/>
  <pageSetup paperSize="9" scale="74"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8EEEC-E344-413C-A1B2-C0964877FB0C}">
  <dimension ref="A1:H25"/>
  <sheetViews>
    <sheetView showGridLines="0" zoomScale="120" zoomScaleNormal="120" workbookViewId="0"/>
  </sheetViews>
  <sheetFormatPr defaultRowHeight="15" x14ac:dyDescent="0.25"/>
  <cols>
    <col min="1" max="1" width="142" customWidth="1"/>
  </cols>
  <sheetData>
    <row r="1" spans="1:8" s="4" customFormat="1" ht="19.5" x14ac:dyDescent="0.25">
      <c r="A1" s="116" t="s">
        <v>6</v>
      </c>
    </row>
    <row r="2" spans="1:8" s="4" customFormat="1" x14ac:dyDescent="0.25"/>
    <row r="3" spans="1:8" x14ac:dyDescent="0.25">
      <c r="A3" s="16" t="s">
        <v>8</v>
      </c>
      <c r="B3" s="14"/>
      <c r="C3" s="14"/>
      <c r="D3" s="14"/>
      <c r="E3" s="14"/>
      <c r="F3" s="14"/>
      <c r="G3" s="14"/>
      <c r="H3" s="14"/>
    </row>
    <row r="4" spans="1:8" ht="58.5" customHeight="1" x14ac:dyDescent="0.25">
      <c r="A4" s="15" t="s">
        <v>9</v>
      </c>
      <c r="B4" s="14"/>
      <c r="C4" s="14"/>
      <c r="D4" s="14"/>
      <c r="E4" s="14"/>
      <c r="F4" s="14"/>
      <c r="G4" s="14"/>
      <c r="H4" s="14"/>
    </row>
    <row r="5" spans="1:8" s="4" customFormat="1" ht="12" customHeight="1" x14ac:dyDescent="0.25">
      <c r="A5" s="15"/>
      <c r="B5" s="14"/>
      <c r="C5" s="14"/>
      <c r="D5" s="14"/>
      <c r="E5" s="14"/>
      <c r="F5" s="14"/>
      <c r="G5" s="14"/>
      <c r="H5" s="14"/>
    </row>
    <row r="6" spans="1:8" x14ac:dyDescent="0.25">
      <c r="A6" s="17" t="s">
        <v>23</v>
      </c>
      <c r="B6" s="14"/>
      <c r="C6" s="14"/>
      <c r="D6" s="14"/>
      <c r="E6" s="14"/>
      <c r="F6" s="14"/>
      <c r="G6" s="14"/>
      <c r="H6" s="14"/>
    </row>
    <row r="7" spans="1:8" ht="34.5" customHeight="1" x14ac:dyDescent="0.25">
      <c r="A7" s="15" t="s">
        <v>37</v>
      </c>
      <c r="B7" s="14"/>
      <c r="C7" s="14"/>
      <c r="D7" s="14"/>
      <c r="E7" s="14"/>
      <c r="F7" s="14"/>
      <c r="G7" s="14"/>
      <c r="H7" s="14"/>
    </row>
    <row r="8" spans="1:8" ht="12.75" customHeight="1" x14ac:dyDescent="0.25">
      <c r="A8" s="15"/>
      <c r="B8" s="14"/>
      <c r="C8" s="14"/>
      <c r="D8" s="14"/>
      <c r="E8" s="14"/>
      <c r="F8" s="14"/>
      <c r="G8" s="14"/>
      <c r="H8" s="14"/>
    </row>
    <row r="9" spans="1:8" x14ac:dyDescent="0.25">
      <c r="A9" s="17" t="s">
        <v>1</v>
      </c>
      <c r="B9" s="14"/>
      <c r="C9" s="14"/>
      <c r="D9" s="14"/>
      <c r="E9" s="14"/>
      <c r="F9" s="14"/>
      <c r="G9" s="14"/>
      <c r="H9" s="14"/>
    </row>
    <row r="10" spans="1:8" ht="25.5" x14ac:dyDescent="0.25">
      <c r="A10" s="15" t="s">
        <v>24</v>
      </c>
      <c r="B10" s="14"/>
      <c r="C10" s="14"/>
      <c r="D10" s="14"/>
      <c r="E10" s="14"/>
      <c r="F10" s="14"/>
      <c r="G10" s="14"/>
      <c r="H10" s="14"/>
    </row>
    <row r="11" spans="1:8" s="4" customFormat="1" ht="12" customHeight="1" x14ac:dyDescent="0.25">
      <c r="A11" s="15"/>
      <c r="B11" s="14"/>
      <c r="C11" s="14"/>
      <c r="D11" s="14"/>
      <c r="E11" s="14"/>
      <c r="F11" s="14"/>
      <c r="G11" s="14"/>
      <c r="H11" s="14"/>
    </row>
    <row r="12" spans="1:8" x14ac:dyDescent="0.25">
      <c r="A12" s="16" t="s">
        <v>25</v>
      </c>
      <c r="B12" s="14"/>
      <c r="C12" s="14"/>
      <c r="D12" s="14"/>
      <c r="E12" s="14"/>
      <c r="F12" s="14"/>
      <c r="G12" s="14"/>
      <c r="H12" s="14"/>
    </row>
    <row r="13" spans="1:8" s="4" customFormat="1" x14ac:dyDescent="0.25">
      <c r="A13" s="41" t="s">
        <v>27</v>
      </c>
      <c r="B13" s="26"/>
      <c r="C13" s="26"/>
      <c r="D13" s="26"/>
      <c r="E13" s="26"/>
      <c r="F13" s="26"/>
      <c r="G13" s="26"/>
      <c r="H13" s="26"/>
    </row>
    <row r="14" spans="1:8" s="4" customFormat="1" x14ac:dyDescent="0.25">
      <c r="A14" s="42" t="s">
        <v>28</v>
      </c>
      <c r="B14" s="26"/>
      <c r="C14" s="26"/>
      <c r="D14" s="26"/>
      <c r="E14" s="26"/>
      <c r="F14" s="26"/>
      <c r="G14" s="26"/>
      <c r="H14" s="26"/>
    </row>
    <row r="15" spans="1:8" s="4" customFormat="1" x14ac:dyDescent="0.25">
      <c r="A15" s="42" t="s">
        <v>29</v>
      </c>
      <c r="B15" s="26"/>
      <c r="C15" s="26"/>
      <c r="D15" s="26"/>
      <c r="E15" s="26"/>
      <c r="F15" s="26"/>
      <c r="G15" s="26"/>
      <c r="H15" s="26"/>
    </row>
    <row r="16" spans="1:8" s="4" customFormat="1" ht="12" customHeight="1" x14ac:dyDescent="0.25">
      <c r="A16" s="41" t="s">
        <v>30</v>
      </c>
      <c r="B16" s="26"/>
      <c r="C16" s="26"/>
      <c r="D16" s="26"/>
      <c r="E16" s="26"/>
      <c r="F16" s="26"/>
      <c r="G16" s="26"/>
      <c r="H16" s="26"/>
    </row>
    <row r="17" spans="1:8" s="4" customFormat="1" x14ac:dyDescent="0.25">
      <c r="A17" s="41" t="s">
        <v>11</v>
      </c>
      <c r="B17" s="26"/>
      <c r="C17" s="26"/>
      <c r="D17" s="26"/>
      <c r="E17" s="26"/>
      <c r="F17" s="26"/>
      <c r="G17" s="26"/>
      <c r="H17" s="26"/>
    </row>
    <row r="18" spans="1:8" s="4" customFormat="1" x14ac:dyDescent="0.25">
      <c r="A18" s="41" t="s">
        <v>21</v>
      </c>
      <c r="B18" s="26"/>
      <c r="C18" s="26"/>
      <c r="D18" s="26"/>
      <c r="E18" s="26"/>
      <c r="F18" s="26"/>
      <c r="G18" s="26"/>
      <c r="H18" s="26"/>
    </row>
    <row r="19" spans="1:8" s="4" customFormat="1" ht="12" customHeight="1" x14ac:dyDescent="0.25">
      <c r="A19" s="16"/>
      <c r="B19" s="14"/>
      <c r="C19" s="14"/>
      <c r="D19" s="14"/>
      <c r="E19" s="14"/>
      <c r="F19" s="14"/>
      <c r="G19" s="14"/>
      <c r="H19" s="14"/>
    </row>
    <row r="20" spans="1:8" x14ac:dyDescent="0.25">
      <c r="A20" s="16" t="s">
        <v>7</v>
      </c>
    </row>
    <row r="21" spans="1:8" x14ac:dyDescent="0.25">
      <c r="A21" s="15" t="s">
        <v>31</v>
      </c>
    </row>
    <row r="22" spans="1:8" x14ac:dyDescent="0.25">
      <c r="A22" s="15"/>
    </row>
    <row r="23" spans="1:8" x14ac:dyDescent="0.25">
      <c r="A23" s="17" t="s">
        <v>26</v>
      </c>
    </row>
    <row r="24" spans="1:8" x14ac:dyDescent="0.25">
      <c r="A24" s="15" t="s">
        <v>32</v>
      </c>
    </row>
    <row r="25" spans="1:8" x14ac:dyDescent="0.25">
      <c r="A25" s="15"/>
    </row>
  </sheetData>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DEA29-CE80-49B9-AA31-28760F1385B4}">
  <dimension ref="A1:C22"/>
  <sheetViews>
    <sheetView showGridLines="0" workbookViewId="0">
      <selection sqref="A1:C1"/>
    </sheetView>
  </sheetViews>
  <sheetFormatPr defaultRowHeight="15" x14ac:dyDescent="0.25"/>
  <cols>
    <col min="3" max="3" width="48.42578125" customWidth="1"/>
  </cols>
  <sheetData>
    <row r="1" spans="1:3" s="4" customFormat="1" ht="19.5" x14ac:dyDescent="0.25">
      <c r="A1" s="112" t="s">
        <v>89</v>
      </c>
      <c r="B1" s="112"/>
      <c r="C1" s="112"/>
    </row>
    <row r="2" spans="1:3" s="4" customFormat="1" x14ac:dyDescent="0.25"/>
    <row r="3" spans="1:3" x14ac:dyDescent="0.25">
      <c r="A3" s="80" t="str">
        <f>'Kort om statistiken'!A1</f>
        <v>Kort om statistiken/The Statistics in Brief</v>
      </c>
    </row>
    <row r="5" spans="1:3" x14ac:dyDescent="0.25">
      <c r="A5" s="80" t="str">
        <f>'Tabell 1 Antal företag'!A1</f>
        <v>Tabell 1. Antal operatörer med tillstånd att bedriva postbefodran. Antal företag den 31 december respektive år, 1993–2021.</v>
      </c>
    </row>
    <row r="6" spans="1:3" x14ac:dyDescent="0.25">
      <c r="A6" s="80" t="str">
        <f>'Tabell 1 Antal företag'!A2</f>
        <v>Table 1. Number of companies with permission to deliver post on December 31 resp. year, 1993–2021.</v>
      </c>
    </row>
    <row r="8" spans="1:3" x14ac:dyDescent="0.25">
      <c r="A8" s="80" t="str">
        <f>'Tabell 2 Huvudsaklig verksamhet'!A1</f>
        <v>Tabell 2. Postoperatörernas huvudsakliga verksamhet 2021</v>
      </c>
    </row>
    <row r="9" spans="1:3" x14ac:dyDescent="0.25">
      <c r="A9" s="80" t="str">
        <f>'Tabell 2 Huvudsaklig verksamhet'!A2</f>
        <v>Table 2. Companies main area of activity 2021</v>
      </c>
    </row>
    <row r="11" spans="1:3" x14ac:dyDescent="0.25">
      <c r="A11" s="80" t="str">
        <f>'Tabell 3 Servicepunkter'!A1</f>
        <v>Tabell 3. Antal postservicepunkter 2021.</v>
      </c>
    </row>
    <row r="12" spans="1:3" x14ac:dyDescent="0.25">
      <c r="A12" s="80" t="str">
        <f>'Tabell 3 Servicepunkter'!A2</f>
        <v>Table 3. Number of post service locations 2021.</v>
      </c>
    </row>
    <row r="14" spans="1:3" x14ac:dyDescent="0.25">
      <c r="A14" s="80" t="str">
        <f>'Tabell 4 Utdelade brev'!A1</f>
        <v>Tabell 4. Antal brev utdelade i Sverige 1995–2021. Tusentals.</v>
      </c>
    </row>
    <row r="15" spans="1:3" x14ac:dyDescent="0.25">
      <c r="A15" s="80" t="str">
        <f>'Tabell 4 Utdelade brev'!A2</f>
        <v>Table 4. Traffic volume letters 1995–2021. Thousands.</v>
      </c>
    </row>
    <row r="17" spans="1:1" x14ac:dyDescent="0.25">
      <c r="A17" s="80" t="str">
        <f>'Tabell 5 Antal postförsändelser'!A1</f>
        <v>Tabell 5. Antal postförsändelser 2021. Tusentals.</v>
      </c>
    </row>
    <row r="18" spans="1:1" x14ac:dyDescent="0.25">
      <c r="A18" s="80" t="str">
        <f>'Tabell 5 Antal postförsändelser'!A2</f>
        <v>Table 5. Number of mail items 2021. Thousands.</v>
      </c>
    </row>
    <row r="20" spans="1:1" x14ac:dyDescent="0.25">
      <c r="A20" s="80" t="e">
        <f>Teckenförklaringar!#REF!</f>
        <v>#REF!</v>
      </c>
    </row>
    <row r="22" spans="1:1" x14ac:dyDescent="0.25">
      <c r="A22" s="80" t="str">
        <f>Definitioner!A1</f>
        <v>Definitioner</v>
      </c>
    </row>
  </sheetData>
  <mergeCells count="1">
    <mergeCell ref="A1:C1"/>
  </mergeCells>
  <hyperlinks>
    <hyperlink ref="A3" location="'Kort om statistiken'!A1" display="'Kort om statistiken'!A1" xr:uid="{3F15A7D8-B8AC-480C-AC29-3F39C3E13442}"/>
    <hyperlink ref="A5:A6" location="'Tabell 1 Antal företag'!A1" display="'Tabell 1 Antal företag'!A1" xr:uid="{317241C1-D76B-4F38-812B-2507216F0082}"/>
    <hyperlink ref="A8:A9" location="'Tabell 2 Huvudsaklig verksamhet'!A1" display="'Tabell 2 Huvudsaklig verksamhet'!A1" xr:uid="{8F167BB2-220C-4E1E-87D9-FC0F0AA6AD81}"/>
    <hyperlink ref="A11:A12" location="'Tabell 3 Servicepunkter'!A1" display="'Tabell 3 Servicepunkter'!A1" xr:uid="{84346325-F562-4302-A52E-D96FC10B9774}"/>
    <hyperlink ref="A14:A15" location="'Tabell 4 Utdelade brev'!A1" display="'Tabell 4 Utdelade brev'!A1" xr:uid="{CCAD6503-648B-4531-83A1-E070683C71A7}"/>
    <hyperlink ref="A17:A18" location="'Tabell 5 Antal postförsändelser'!A1" display="'Tabell 5 Antal postförsändelser'!A1" xr:uid="{1A6A8CBF-FCCD-4831-9268-162D7243166A}"/>
    <hyperlink ref="A22" location="Definitioner!A1" display="Definitioner!A1" xr:uid="{55EB0CF9-F925-4B6A-B778-6126081C9FDD}"/>
    <hyperlink ref="A20" location="Teckenförklaringar!A1" display="Teckenförklaringar!A1" xr:uid="{BBC02240-43FA-439C-84AE-42BBA63A096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DCEB5-12A3-4DC5-A2C9-A554062D37D7}">
  <dimension ref="A1:C10"/>
  <sheetViews>
    <sheetView showGridLines="0" workbookViewId="0">
      <selection sqref="A1:C1"/>
    </sheetView>
  </sheetViews>
  <sheetFormatPr defaultColWidth="9.140625" defaultRowHeight="15" x14ac:dyDescent="0.25"/>
  <cols>
    <col min="1" max="1" width="81.28515625" style="4" customWidth="1"/>
    <col min="2" max="2" width="9.140625" style="4"/>
    <col min="3" max="3" width="81.28515625" style="4" customWidth="1"/>
    <col min="4" max="16384" width="9.140625" style="4"/>
  </cols>
  <sheetData>
    <row r="1" spans="1:3" s="77" customFormat="1" ht="19.5" x14ac:dyDescent="0.25">
      <c r="A1" s="112" t="s">
        <v>65</v>
      </c>
      <c r="B1" s="112"/>
      <c r="C1" s="112"/>
    </row>
    <row r="3" spans="1:3" x14ac:dyDescent="0.25">
      <c r="A3" s="76" t="s">
        <v>47</v>
      </c>
      <c r="C3" s="76" t="s">
        <v>66</v>
      </c>
    </row>
    <row r="4" spans="1:3" ht="77.25" customHeight="1" x14ac:dyDescent="0.25">
      <c r="A4" s="26" t="s">
        <v>69</v>
      </c>
      <c r="C4" s="26" t="s">
        <v>70</v>
      </c>
    </row>
    <row r="5" spans="1:3" x14ac:dyDescent="0.25">
      <c r="A5" s="26"/>
    </row>
    <row r="6" spans="1:3" x14ac:dyDescent="0.25">
      <c r="A6" s="76" t="s">
        <v>48</v>
      </c>
      <c r="C6" s="76" t="s">
        <v>67</v>
      </c>
    </row>
    <row r="7" spans="1:3" ht="30" x14ac:dyDescent="0.25">
      <c r="A7" s="26" t="s">
        <v>50</v>
      </c>
      <c r="C7" s="26" t="s">
        <v>63</v>
      </c>
    </row>
    <row r="8" spans="1:3" x14ac:dyDescent="0.25">
      <c r="A8" s="26"/>
    </row>
    <row r="9" spans="1:3" x14ac:dyDescent="0.25">
      <c r="A9" s="76" t="s">
        <v>49</v>
      </c>
      <c r="C9" s="76" t="s">
        <v>68</v>
      </c>
    </row>
    <row r="10" spans="1:3" ht="30.75" customHeight="1" x14ac:dyDescent="0.25">
      <c r="A10" s="26" t="s">
        <v>51</v>
      </c>
      <c r="B10" s="78"/>
      <c r="C10" s="26" t="s">
        <v>64</v>
      </c>
    </row>
  </sheetData>
  <mergeCells count="1">
    <mergeCell ref="A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7"/>
  <sheetViews>
    <sheetView showGridLines="0" zoomScaleNormal="100" workbookViewId="0"/>
  </sheetViews>
  <sheetFormatPr defaultRowHeight="15" x14ac:dyDescent="0.25"/>
  <cols>
    <col min="1" max="2" width="17.5703125" style="31" customWidth="1"/>
    <col min="3" max="6" width="17.5703125" style="5" customWidth="1"/>
    <col min="7" max="8" width="17.5703125" style="33" customWidth="1"/>
    <col min="9" max="9" width="17.5703125" style="5" customWidth="1"/>
    <col min="10" max="16384" width="9.140625" style="5"/>
  </cols>
  <sheetData>
    <row r="1" spans="1:14" s="25" customFormat="1" ht="15" customHeight="1" x14ac:dyDescent="0.25">
      <c r="A1" s="63" t="s">
        <v>58</v>
      </c>
      <c r="B1" s="63"/>
      <c r="C1" s="28"/>
      <c r="D1" s="28"/>
      <c r="E1" s="28"/>
      <c r="G1" s="33"/>
      <c r="H1" s="33"/>
    </row>
    <row r="2" spans="1:14" x14ac:dyDescent="0.25">
      <c r="A2" s="54" t="s">
        <v>59</v>
      </c>
    </row>
    <row r="3" spans="1:14" x14ac:dyDescent="0.25">
      <c r="A3" s="64" t="s">
        <v>0</v>
      </c>
      <c r="B3" s="64" t="s">
        <v>4</v>
      </c>
      <c r="C3" s="8"/>
      <c r="D3" s="8"/>
      <c r="E3" s="8"/>
    </row>
    <row r="4" spans="1:14" s="25" customFormat="1" ht="26.25" x14ac:dyDescent="0.25">
      <c r="A4" s="81" t="s">
        <v>17</v>
      </c>
      <c r="B4" s="65" t="s">
        <v>18</v>
      </c>
      <c r="C4" s="8"/>
      <c r="D4" s="8"/>
      <c r="E4" s="8"/>
      <c r="G4" s="33"/>
      <c r="H4" s="33"/>
    </row>
    <row r="5" spans="1:14" x14ac:dyDescent="0.25">
      <c r="A5" s="66">
        <v>1993</v>
      </c>
      <c r="B5" s="66">
        <v>2</v>
      </c>
      <c r="C5" s="8"/>
      <c r="D5" s="8"/>
      <c r="E5" s="8"/>
    </row>
    <row r="6" spans="1:14" x14ac:dyDescent="0.25">
      <c r="A6" s="66">
        <v>1994</v>
      </c>
      <c r="B6" s="66">
        <v>3</v>
      </c>
      <c r="C6" s="8"/>
      <c r="D6" s="8"/>
      <c r="E6" s="8"/>
    </row>
    <row r="7" spans="1:14" x14ac:dyDescent="0.25">
      <c r="A7" s="66">
        <v>1995</v>
      </c>
      <c r="B7" s="66">
        <v>4</v>
      </c>
      <c r="C7" s="8"/>
      <c r="D7" s="8"/>
      <c r="E7" s="8"/>
    </row>
    <row r="8" spans="1:14" x14ac:dyDescent="0.25">
      <c r="A8" s="66">
        <v>1996</v>
      </c>
      <c r="B8" s="66">
        <v>12</v>
      </c>
      <c r="C8" s="8"/>
      <c r="D8" s="8"/>
      <c r="E8" s="8"/>
      <c r="J8" s="12"/>
    </row>
    <row r="9" spans="1:14" x14ac:dyDescent="0.25">
      <c r="A9" s="66">
        <v>1997</v>
      </c>
      <c r="B9" s="66">
        <v>105</v>
      </c>
      <c r="C9" s="8"/>
      <c r="D9" s="8"/>
      <c r="E9" s="8"/>
    </row>
    <row r="10" spans="1:14" x14ac:dyDescent="0.25">
      <c r="A10" s="66">
        <v>1998</v>
      </c>
      <c r="B10" s="66">
        <v>82</v>
      </c>
      <c r="C10" s="8"/>
      <c r="D10" s="24"/>
      <c r="E10" s="24"/>
      <c r="F10" s="9"/>
      <c r="G10" s="34"/>
      <c r="H10" s="34"/>
      <c r="I10" s="9"/>
      <c r="J10" s="9"/>
      <c r="K10" s="9"/>
      <c r="L10" s="9"/>
      <c r="M10" s="9"/>
      <c r="N10" s="9"/>
    </row>
    <row r="11" spans="1:14" x14ac:dyDescent="0.25">
      <c r="A11" s="66">
        <v>1999</v>
      </c>
      <c r="B11" s="66">
        <v>65</v>
      </c>
      <c r="C11" s="8"/>
      <c r="D11" s="8"/>
      <c r="E11" s="8"/>
    </row>
    <row r="12" spans="1:14" x14ac:dyDescent="0.25">
      <c r="A12" s="66">
        <v>2000</v>
      </c>
      <c r="B12" s="66">
        <v>46</v>
      </c>
      <c r="C12" s="8"/>
      <c r="D12" s="8"/>
      <c r="E12" s="8"/>
    </row>
    <row r="13" spans="1:14" x14ac:dyDescent="0.25">
      <c r="A13" s="66">
        <v>2001</v>
      </c>
      <c r="B13" s="66">
        <v>40</v>
      </c>
      <c r="C13" s="8"/>
      <c r="D13" s="8"/>
      <c r="E13" s="8"/>
    </row>
    <row r="14" spans="1:14" x14ac:dyDescent="0.25">
      <c r="A14" s="66">
        <v>2002</v>
      </c>
      <c r="B14" s="66">
        <v>36</v>
      </c>
      <c r="C14" s="8"/>
      <c r="D14" s="8"/>
      <c r="E14" s="8"/>
    </row>
    <row r="15" spans="1:14" x14ac:dyDescent="0.25">
      <c r="A15" s="66">
        <v>2003</v>
      </c>
      <c r="B15" s="66">
        <v>34</v>
      </c>
      <c r="C15" s="8"/>
      <c r="D15" s="8"/>
      <c r="E15" s="8"/>
    </row>
    <row r="16" spans="1:14" x14ac:dyDescent="0.25">
      <c r="A16" s="66">
        <v>2004</v>
      </c>
      <c r="B16" s="66">
        <v>36</v>
      </c>
      <c r="C16" s="8"/>
      <c r="D16" s="8"/>
      <c r="E16" s="8"/>
    </row>
    <row r="17" spans="1:8" x14ac:dyDescent="0.25">
      <c r="A17" s="66">
        <v>2005</v>
      </c>
      <c r="B17" s="66">
        <v>36</v>
      </c>
      <c r="C17" s="8"/>
      <c r="D17" s="8"/>
      <c r="E17" s="8"/>
    </row>
    <row r="18" spans="1:8" x14ac:dyDescent="0.25">
      <c r="A18" s="66">
        <v>2006</v>
      </c>
      <c r="B18" s="66">
        <v>33</v>
      </c>
      <c r="C18" s="8"/>
      <c r="D18" s="8"/>
      <c r="E18" s="8"/>
    </row>
    <row r="19" spans="1:8" x14ac:dyDescent="0.25">
      <c r="A19" s="66">
        <v>2007</v>
      </c>
      <c r="B19" s="66">
        <v>35</v>
      </c>
      <c r="C19" s="8"/>
      <c r="D19" s="8"/>
      <c r="E19" s="8"/>
    </row>
    <row r="20" spans="1:8" x14ac:dyDescent="0.25">
      <c r="A20" s="66">
        <v>2008</v>
      </c>
      <c r="B20" s="66">
        <v>31</v>
      </c>
      <c r="C20" s="8"/>
      <c r="D20" s="8"/>
      <c r="E20" s="8"/>
    </row>
    <row r="21" spans="1:8" x14ac:dyDescent="0.25">
      <c r="A21" s="66">
        <v>2009</v>
      </c>
      <c r="B21" s="66">
        <v>33</v>
      </c>
      <c r="C21" s="8"/>
      <c r="D21" s="8"/>
      <c r="E21" s="8"/>
    </row>
    <row r="22" spans="1:8" x14ac:dyDescent="0.25">
      <c r="A22" s="66">
        <v>2010</v>
      </c>
      <c r="B22" s="66">
        <v>33</v>
      </c>
      <c r="C22" s="8"/>
      <c r="D22" s="8"/>
      <c r="E22" s="8"/>
    </row>
    <row r="23" spans="1:8" x14ac:dyDescent="0.25">
      <c r="A23" s="66">
        <v>2011</v>
      </c>
      <c r="B23" s="66">
        <v>31</v>
      </c>
      <c r="C23" s="8"/>
      <c r="D23" s="8"/>
      <c r="E23" s="8"/>
    </row>
    <row r="24" spans="1:8" x14ac:dyDescent="0.25">
      <c r="A24" s="66">
        <v>2012</v>
      </c>
      <c r="B24" s="66">
        <v>32</v>
      </c>
      <c r="C24" s="8"/>
      <c r="D24" s="8"/>
      <c r="E24" s="8"/>
    </row>
    <row r="25" spans="1:8" x14ac:dyDescent="0.25">
      <c r="A25" s="66">
        <v>2013</v>
      </c>
      <c r="B25" s="66">
        <v>32</v>
      </c>
      <c r="C25" s="8"/>
      <c r="D25" s="8"/>
      <c r="E25" s="8"/>
    </row>
    <row r="26" spans="1:8" x14ac:dyDescent="0.25">
      <c r="A26" s="66">
        <v>2014</v>
      </c>
      <c r="B26" s="66">
        <v>32</v>
      </c>
      <c r="C26" s="8"/>
      <c r="D26" s="8"/>
      <c r="E26" s="8"/>
    </row>
    <row r="27" spans="1:8" x14ac:dyDescent="0.25">
      <c r="A27" s="66">
        <v>2015</v>
      </c>
      <c r="B27" s="66">
        <v>32</v>
      </c>
      <c r="C27" s="8"/>
      <c r="D27" s="8"/>
      <c r="E27" s="8"/>
    </row>
    <row r="28" spans="1:8" x14ac:dyDescent="0.25">
      <c r="A28" s="66">
        <v>2016</v>
      </c>
      <c r="B28" s="67">
        <v>33</v>
      </c>
      <c r="C28" s="8"/>
      <c r="D28" s="8"/>
      <c r="E28" s="8"/>
    </row>
    <row r="29" spans="1:8" x14ac:dyDescent="0.25">
      <c r="A29" s="66">
        <v>2017</v>
      </c>
      <c r="B29" s="66">
        <v>30</v>
      </c>
      <c r="C29" s="8"/>
      <c r="D29" s="8"/>
      <c r="E29" s="8"/>
    </row>
    <row r="30" spans="1:8" s="19" customFormat="1" x14ac:dyDescent="0.25">
      <c r="A30" s="82">
        <v>2018</v>
      </c>
      <c r="B30" s="67">
        <v>30</v>
      </c>
      <c r="C30" s="24"/>
      <c r="D30" s="24"/>
      <c r="E30" s="24"/>
      <c r="F30" s="9"/>
      <c r="G30" s="34"/>
      <c r="H30" s="33"/>
    </row>
    <row r="31" spans="1:8" s="25" customFormat="1" x14ac:dyDescent="0.25">
      <c r="A31" s="82">
        <v>2019</v>
      </c>
      <c r="B31" s="67">
        <v>27</v>
      </c>
      <c r="C31" s="24"/>
      <c r="D31" s="24"/>
      <c r="E31" s="24"/>
      <c r="F31" s="9"/>
      <c r="G31" s="34"/>
      <c r="H31" s="33"/>
    </row>
    <row r="32" spans="1:8" s="25" customFormat="1" x14ac:dyDescent="0.25">
      <c r="A32" s="82">
        <v>2020</v>
      </c>
      <c r="B32" s="67">
        <v>28</v>
      </c>
      <c r="C32" s="24"/>
      <c r="D32" s="24"/>
      <c r="E32" s="24"/>
      <c r="F32" s="9"/>
      <c r="G32" s="34"/>
      <c r="H32" s="33"/>
    </row>
    <row r="33" spans="1:8" s="19" customFormat="1" x14ac:dyDescent="0.25">
      <c r="A33" s="83">
        <v>2021</v>
      </c>
      <c r="B33" s="68">
        <v>28</v>
      </c>
      <c r="C33" s="24"/>
      <c r="D33" s="24"/>
      <c r="E33" s="24"/>
      <c r="F33" s="9"/>
      <c r="G33" s="34"/>
      <c r="H33" s="33"/>
    </row>
    <row r="34" spans="1:8" s="25" customFormat="1" x14ac:dyDescent="0.25">
      <c r="A34" s="114"/>
      <c r="B34" s="115"/>
      <c r="C34" s="24"/>
      <c r="D34" s="24"/>
      <c r="E34" s="24"/>
      <c r="F34" s="9"/>
      <c r="G34" s="34"/>
      <c r="H34" s="33"/>
    </row>
    <row r="35" spans="1:8" s="4" customFormat="1" ht="11.25" customHeight="1" x14ac:dyDescent="0.25">
      <c r="A35" s="69" t="s">
        <v>10</v>
      </c>
      <c r="B35" s="70"/>
      <c r="G35" s="35"/>
      <c r="H35" s="35"/>
    </row>
    <row r="36" spans="1:8" ht="25.5" customHeight="1" x14ac:dyDescent="0.25">
      <c r="A36" s="113" t="s">
        <v>5</v>
      </c>
      <c r="B36" s="113"/>
      <c r="C36" s="113"/>
      <c r="D36" s="113"/>
    </row>
    <row r="37" spans="1:8" x14ac:dyDescent="0.25">
      <c r="A37" s="54"/>
    </row>
    <row r="38" spans="1:8" x14ac:dyDescent="0.25">
      <c r="A38" s="54"/>
    </row>
    <row r="39" spans="1:8" x14ac:dyDescent="0.25">
      <c r="A39" s="54"/>
    </row>
    <row r="40" spans="1:8" x14ac:dyDescent="0.25">
      <c r="A40" s="54"/>
    </row>
    <row r="41" spans="1:8" x14ac:dyDescent="0.25">
      <c r="A41" s="54"/>
    </row>
    <row r="42" spans="1:8" x14ac:dyDescent="0.25">
      <c r="A42" s="54"/>
    </row>
    <row r="43" spans="1:8" x14ac:dyDescent="0.25">
      <c r="A43" s="54"/>
    </row>
    <row r="44" spans="1:8" x14ac:dyDescent="0.25">
      <c r="A44" s="54"/>
    </row>
    <row r="45" spans="1:8" x14ac:dyDescent="0.25">
      <c r="A45" s="54"/>
    </row>
    <row r="46" spans="1:8" x14ac:dyDescent="0.25">
      <c r="A46" s="54"/>
    </row>
    <row r="47" spans="1:8" s="33" customFormat="1" x14ac:dyDescent="0.25">
      <c r="A47" s="71"/>
      <c r="B47" s="36"/>
    </row>
    <row r="77" spans="1:1" x14ac:dyDescent="0.25">
      <c r="A77" s="54"/>
    </row>
  </sheetData>
  <customSheetViews>
    <customSheetView guid="{2F347AE6-4FBB-4948-9307-E2ACF87EEFDF}" showPageBreaks="1" topLeftCell="A76">
      <selection activeCell="A104" sqref="A104"/>
      <rowBreaks count="5" manualBreakCount="5">
        <brk id="28" max="16383" man="1"/>
        <brk id="62" max="16383" man="1"/>
        <brk id="63" max="16383" man="1"/>
        <brk id="83" max="16383" man="1"/>
        <brk id="103" max="16383" man="1"/>
      </rowBreaks>
      <pageMargins left="0.7" right="0.7" top="0.75" bottom="0.75" header="0.3" footer="0.3"/>
      <pageSetup paperSize="9" orientation="portrait" r:id="rId1"/>
    </customSheetView>
  </customSheetViews>
  <mergeCells count="1">
    <mergeCell ref="A36:D36"/>
  </mergeCells>
  <pageMargins left="0.7" right="0.7" top="0.75" bottom="0.75" header="0.3" footer="0.3"/>
  <pageSetup paperSize="9" scale="74" orientation="portrait" r:id="rId2"/>
  <rowBreaks count="1" manualBreakCount="1">
    <brk id="47" max="16383"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C0475-36AA-4F68-938E-17495CE26EDC}">
  <dimension ref="A1:H63"/>
  <sheetViews>
    <sheetView showGridLines="0" zoomScaleNormal="100" workbookViewId="0"/>
  </sheetViews>
  <sheetFormatPr defaultRowHeight="15" x14ac:dyDescent="0.25"/>
  <cols>
    <col min="1" max="1" width="20.140625" style="25" customWidth="1"/>
    <col min="2" max="6" width="17.5703125" style="25" customWidth="1"/>
    <col min="7" max="8" width="17.5703125" style="33" customWidth="1"/>
    <col min="9" max="9" width="17.5703125" style="25" customWidth="1"/>
    <col min="10" max="16384" width="9.140625" style="25"/>
  </cols>
  <sheetData>
    <row r="1" spans="1:8" x14ac:dyDescent="0.25">
      <c r="A1" s="53" t="s">
        <v>74</v>
      </c>
      <c r="B1" s="53"/>
    </row>
    <row r="2" spans="1:8" x14ac:dyDescent="0.25">
      <c r="A2" s="60" t="s">
        <v>53</v>
      </c>
      <c r="B2" s="60"/>
    </row>
    <row r="3" spans="1:8" s="37" customFormat="1" ht="30" x14ac:dyDescent="0.25">
      <c r="A3" s="58" t="s">
        <v>39</v>
      </c>
      <c r="B3" s="59">
        <v>11</v>
      </c>
      <c r="C3" s="29"/>
      <c r="D3" s="29"/>
      <c r="G3" s="38"/>
      <c r="H3" s="38"/>
    </row>
    <row r="4" spans="1:8" s="37" customFormat="1" ht="45" x14ac:dyDescent="0.25">
      <c r="A4" s="58" t="s">
        <v>40</v>
      </c>
      <c r="B4" s="59">
        <v>11</v>
      </c>
      <c r="C4" s="29"/>
      <c r="D4" s="29"/>
      <c r="G4" s="38"/>
      <c r="H4" s="38"/>
    </row>
    <row r="5" spans="1:8" s="37" customFormat="1" ht="30" x14ac:dyDescent="0.25">
      <c r="A5" s="58" t="s">
        <v>41</v>
      </c>
      <c r="B5" s="59">
        <v>3</v>
      </c>
      <c r="C5" s="29"/>
      <c r="D5" s="29"/>
      <c r="G5" s="38"/>
      <c r="H5" s="38"/>
    </row>
    <row r="6" spans="1:8" s="37" customFormat="1" ht="30" x14ac:dyDescent="0.25">
      <c r="A6" s="58" t="s">
        <v>42</v>
      </c>
      <c r="B6" s="59">
        <v>3</v>
      </c>
      <c r="C6" s="29"/>
      <c r="D6" s="29"/>
      <c r="G6" s="38"/>
      <c r="H6" s="38"/>
    </row>
    <row r="7" spans="1:8" s="37" customFormat="1" ht="30" x14ac:dyDescent="0.25">
      <c r="A7" s="61" t="s">
        <v>43</v>
      </c>
      <c r="B7" s="62">
        <f>SUM(B3:B6)</f>
        <v>28</v>
      </c>
      <c r="C7" s="29"/>
      <c r="D7" s="29"/>
      <c r="G7" s="38"/>
      <c r="H7" s="38"/>
    </row>
    <row r="8" spans="1:8" s="31" customFormat="1" ht="15" customHeight="1" x14ac:dyDescent="0.25">
      <c r="A8" s="30"/>
      <c r="B8" s="30"/>
      <c r="C8" s="30"/>
      <c r="D8" s="30"/>
      <c r="G8" s="36"/>
      <c r="H8" s="36"/>
    </row>
    <row r="9" spans="1:8" ht="15" customHeight="1" x14ac:dyDescent="0.25">
      <c r="A9" s="32"/>
      <c r="B9" s="32"/>
      <c r="C9" s="32"/>
      <c r="D9" s="32"/>
    </row>
    <row r="10" spans="1:8" ht="15" customHeight="1" x14ac:dyDescent="0.25">
      <c r="A10" s="32"/>
      <c r="B10" s="32"/>
      <c r="C10" s="32"/>
      <c r="D10" s="32"/>
    </row>
    <row r="11" spans="1:8" ht="15" customHeight="1" x14ac:dyDescent="0.25">
      <c r="A11" s="27"/>
      <c r="B11" s="27"/>
      <c r="C11" s="27"/>
      <c r="D11" s="27"/>
    </row>
    <row r="12" spans="1:8" ht="15" customHeight="1" x14ac:dyDescent="0.25">
      <c r="A12" s="27"/>
      <c r="B12" s="27"/>
      <c r="C12" s="27"/>
      <c r="D12" s="27"/>
    </row>
    <row r="13" spans="1:8" ht="15" customHeight="1" x14ac:dyDescent="0.25">
      <c r="A13" s="27"/>
      <c r="B13" s="27"/>
      <c r="C13" s="27"/>
      <c r="D13" s="27"/>
    </row>
    <row r="14" spans="1:8" ht="15" customHeight="1" x14ac:dyDescent="0.25">
      <c r="A14" s="27"/>
      <c r="B14" s="27"/>
      <c r="C14" s="27"/>
      <c r="D14" s="27"/>
    </row>
    <row r="15" spans="1:8" ht="15" customHeight="1" x14ac:dyDescent="0.25">
      <c r="A15" s="27"/>
      <c r="B15" s="27"/>
      <c r="C15" s="27"/>
      <c r="D15" s="27"/>
    </row>
    <row r="16" spans="1:8" ht="15" customHeight="1" x14ac:dyDescent="0.25">
      <c r="A16" s="27"/>
      <c r="B16" s="27"/>
      <c r="C16" s="27"/>
      <c r="D16" s="27"/>
    </row>
    <row r="17" spans="1:1" x14ac:dyDescent="0.25">
      <c r="A17" s="10"/>
    </row>
    <row r="18" spans="1:1" x14ac:dyDescent="0.25">
      <c r="A18" s="7"/>
    </row>
    <row r="23" spans="1:1" x14ac:dyDescent="0.25">
      <c r="A23" s="7"/>
    </row>
    <row r="24" spans="1:1" x14ac:dyDescent="0.25">
      <c r="A24" s="7"/>
    </row>
    <row r="25" spans="1:1" x14ac:dyDescent="0.25">
      <c r="A25" s="7"/>
    </row>
    <row r="26" spans="1:1" x14ac:dyDescent="0.25">
      <c r="A26" s="7"/>
    </row>
    <row r="27" spans="1:1" x14ac:dyDescent="0.25">
      <c r="A27" s="7"/>
    </row>
    <row r="28" spans="1:1" x14ac:dyDescent="0.25">
      <c r="A28" s="7"/>
    </row>
    <row r="29" spans="1:1" x14ac:dyDescent="0.25">
      <c r="A29" s="7"/>
    </row>
    <row r="30" spans="1:1" x14ac:dyDescent="0.25">
      <c r="A30" s="7"/>
    </row>
    <row r="31" spans="1:1" x14ac:dyDescent="0.25">
      <c r="A31" s="7"/>
    </row>
    <row r="32" spans="1:1" x14ac:dyDescent="0.25">
      <c r="A32" s="7"/>
    </row>
    <row r="33" spans="1:1" s="33" customFormat="1" x14ac:dyDescent="0.25">
      <c r="A33" s="13"/>
    </row>
    <row r="63" spans="1:1" x14ac:dyDescent="0.25">
      <c r="A63" s="7"/>
    </row>
  </sheetData>
  <pageMargins left="0.7" right="0.7" top="0.75" bottom="0.75" header="0.3" footer="0.3"/>
  <pageSetup paperSize="9" scale="74" orientation="portrait" r:id="rId1"/>
  <rowBreaks count="1" manualBreakCount="1">
    <brk id="3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BC175-7F3F-46E4-BC93-3EFB7B564ED6}">
  <dimension ref="A1:H62"/>
  <sheetViews>
    <sheetView showGridLines="0" zoomScaleNormal="100" workbookViewId="0"/>
  </sheetViews>
  <sheetFormatPr defaultRowHeight="15" x14ac:dyDescent="0.25"/>
  <cols>
    <col min="1" max="1" width="35" style="25" bestFit="1" customWidth="1"/>
    <col min="2" max="6" width="17.5703125" style="25" customWidth="1"/>
    <col min="7" max="8" width="17.5703125" style="33" customWidth="1"/>
    <col min="9" max="9" width="17.5703125" style="25" customWidth="1"/>
    <col min="10" max="16384" width="9.140625" style="25"/>
  </cols>
  <sheetData>
    <row r="1" spans="1:4" x14ac:dyDescent="0.25">
      <c r="A1" s="53" t="s">
        <v>54</v>
      </c>
      <c r="B1" s="31"/>
    </row>
    <row r="2" spans="1:4" x14ac:dyDescent="0.25">
      <c r="A2" s="57" t="s">
        <v>55</v>
      </c>
      <c r="B2" s="31"/>
    </row>
    <row r="3" spans="1:4" x14ac:dyDescent="0.25">
      <c r="A3" s="55" t="s">
        <v>19</v>
      </c>
      <c r="B3" s="56">
        <v>329</v>
      </c>
      <c r="C3" s="32"/>
      <c r="D3" s="32"/>
    </row>
    <row r="4" spans="1:4" x14ac:dyDescent="0.25">
      <c r="A4" s="55" t="s">
        <v>20</v>
      </c>
      <c r="B4" s="56">
        <v>1617</v>
      </c>
      <c r="C4" s="32"/>
      <c r="D4" s="32"/>
    </row>
    <row r="5" spans="1:4" x14ac:dyDescent="0.25">
      <c r="A5" s="55" t="s">
        <v>30</v>
      </c>
      <c r="B5" s="56">
        <v>3142</v>
      </c>
      <c r="C5" s="32"/>
      <c r="D5" s="32"/>
    </row>
    <row r="6" spans="1:4" x14ac:dyDescent="0.25">
      <c r="A6" s="55" t="s">
        <v>11</v>
      </c>
      <c r="B6" s="79">
        <v>21706</v>
      </c>
      <c r="C6" s="32"/>
      <c r="D6" s="32"/>
    </row>
    <row r="7" spans="1:4" x14ac:dyDescent="0.25">
      <c r="A7" s="55" t="s">
        <v>21</v>
      </c>
      <c r="B7" s="56">
        <v>1509</v>
      </c>
      <c r="C7" s="32"/>
      <c r="D7" s="32"/>
    </row>
    <row r="8" spans="1:4" ht="15" customHeight="1" x14ac:dyDescent="0.25">
      <c r="A8" s="27"/>
      <c r="B8" s="27"/>
      <c r="C8" s="27"/>
      <c r="D8" s="27"/>
    </row>
    <row r="9" spans="1:4" ht="15" customHeight="1" x14ac:dyDescent="0.25">
      <c r="A9" s="27"/>
      <c r="B9" s="27"/>
      <c r="C9" s="27"/>
      <c r="D9" s="27"/>
    </row>
    <row r="10" spans="1:4" ht="15" customHeight="1" x14ac:dyDescent="0.25">
      <c r="A10" s="27"/>
      <c r="B10" s="27"/>
      <c r="C10" s="27"/>
      <c r="D10" s="27"/>
    </row>
    <row r="11" spans="1:4" ht="15" customHeight="1" x14ac:dyDescent="0.25">
      <c r="A11" s="27"/>
      <c r="B11" s="27"/>
      <c r="C11" s="27"/>
      <c r="D11" s="27"/>
    </row>
    <row r="12" spans="1:4" ht="15" customHeight="1" x14ac:dyDescent="0.25">
      <c r="A12" s="27"/>
      <c r="B12" s="27"/>
      <c r="C12" s="27"/>
      <c r="D12" s="27"/>
    </row>
    <row r="13" spans="1:4" ht="15" customHeight="1" x14ac:dyDescent="0.25">
      <c r="A13" s="27"/>
      <c r="B13" s="27"/>
      <c r="C13" s="27"/>
      <c r="D13" s="27"/>
    </row>
    <row r="14" spans="1:4" ht="15" customHeight="1" x14ac:dyDescent="0.25">
      <c r="A14" s="27"/>
      <c r="B14" s="27"/>
      <c r="C14" s="27"/>
      <c r="D14" s="27"/>
    </row>
    <row r="15" spans="1:4" ht="15" customHeight="1" x14ac:dyDescent="0.25">
      <c r="A15" s="27"/>
      <c r="B15" s="27"/>
      <c r="C15" s="27"/>
      <c r="D15" s="27"/>
    </row>
    <row r="16" spans="1:4" x14ac:dyDescent="0.25">
      <c r="A16" s="10"/>
    </row>
    <row r="17" spans="1:1" x14ac:dyDescent="0.25">
      <c r="A17" s="7"/>
    </row>
    <row r="22" spans="1:1" x14ac:dyDescent="0.25">
      <c r="A22" s="7"/>
    </row>
    <row r="23" spans="1:1" x14ac:dyDescent="0.25">
      <c r="A23" s="7"/>
    </row>
    <row r="24" spans="1:1" x14ac:dyDescent="0.25">
      <c r="A24" s="7"/>
    </row>
    <row r="25" spans="1:1" x14ac:dyDescent="0.25">
      <c r="A25" s="7"/>
    </row>
    <row r="26" spans="1:1" x14ac:dyDescent="0.25">
      <c r="A26" s="7"/>
    </row>
    <row r="27" spans="1:1" x14ac:dyDescent="0.25">
      <c r="A27" s="7"/>
    </row>
    <row r="28" spans="1:1" x14ac:dyDescent="0.25">
      <c r="A28" s="7"/>
    </row>
    <row r="29" spans="1:1" x14ac:dyDescent="0.25">
      <c r="A29" s="7"/>
    </row>
    <row r="30" spans="1:1" x14ac:dyDescent="0.25">
      <c r="A30" s="7"/>
    </row>
    <row r="31" spans="1:1" x14ac:dyDescent="0.25">
      <c r="A31" s="7"/>
    </row>
    <row r="32" spans="1:1" s="33" customFormat="1" x14ac:dyDescent="0.25">
      <c r="A32" s="13"/>
    </row>
    <row r="62" spans="1:1" x14ac:dyDescent="0.25">
      <c r="A62" s="7"/>
    </row>
  </sheetData>
  <pageMargins left="0.7" right="0.7" top="0.75" bottom="0.75" header="0.3" footer="0.3"/>
  <pageSetup paperSize="9" scale="74" orientation="portrait" r:id="rId1"/>
  <rowBreaks count="1" manualBreakCount="1">
    <brk id="3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4"/>
  <sheetViews>
    <sheetView showGridLines="0" zoomScaleNormal="100" zoomScaleSheetLayoutView="100" workbookViewId="0"/>
  </sheetViews>
  <sheetFormatPr defaultRowHeight="15" x14ac:dyDescent="0.25"/>
  <cols>
    <col min="1" max="2" width="17.5703125" style="48" customWidth="1"/>
    <col min="3" max="3" width="1.7109375" bestFit="1" customWidth="1"/>
    <col min="4" max="5" width="17.5703125" customWidth="1"/>
    <col min="9" max="9" width="14.42578125" customWidth="1"/>
    <col min="10" max="10" width="33.7109375" customWidth="1"/>
  </cols>
  <sheetData>
    <row r="1" spans="1:3" s="6" customFormat="1" x14ac:dyDescent="0.25">
      <c r="A1" s="49" t="s">
        <v>71</v>
      </c>
      <c r="B1" s="31"/>
    </row>
    <row r="2" spans="1:3" s="6" customFormat="1" x14ac:dyDescent="0.25">
      <c r="A2" s="50" t="s">
        <v>72</v>
      </c>
      <c r="B2" s="31"/>
    </row>
    <row r="3" spans="1:3" ht="30" x14ac:dyDescent="0.25">
      <c r="A3" s="51" t="s">
        <v>0</v>
      </c>
      <c r="B3" s="93" t="s">
        <v>22</v>
      </c>
      <c r="C3" s="98"/>
    </row>
    <row r="4" spans="1:3" x14ac:dyDescent="0.25">
      <c r="A4" s="52">
        <v>1995</v>
      </c>
      <c r="B4" s="94">
        <v>3467459</v>
      </c>
      <c r="C4" s="95"/>
    </row>
    <row r="5" spans="1:3" x14ac:dyDescent="0.25">
      <c r="A5" s="52">
        <v>1996</v>
      </c>
      <c r="B5" s="94">
        <v>3576412</v>
      </c>
      <c r="C5" s="95"/>
    </row>
    <row r="6" spans="1:3" x14ac:dyDescent="0.25">
      <c r="A6" s="52">
        <v>1997</v>
      </c>
      <c r="B6" s="94">
        <v>3577651</v>
      </c>
      <c r="C6" s="95"/>
    </row>
    <row r="7" spans="1:3" x14ac:dyDescent="0.25">
      <c r="A7" s="52">
        <v>1998</v>
      </c>
      <c r="B7" s="94">
        <v>3574516</v>
      </c>
      <c r="C7" s="95"/>
    </row>
    <row r="8" spans="1:3" x14ac:dyDescent="0.25">
      <c r="A8" s="52">
        <v>1999</v>
      </c>
      <c r="B8" s="94">
        <v>3557584</v>
      </c>
      <c r="C8" s="95"/>
    </row>
    <row r="9" spans="1:3" x14ac:dyDescent="0.25">
      <c r="A9" s="52">
        <v>2000</v>
      </c>
      <c r="B9" s="94">
        <v>3548006</v>
      </c>
      <c r="C9" s="95"/>
    </row>
    <row r="10" spans="1:3" x14ac:dyDescent="0.25">
      <c r="A10" s="52">
        <v>2001</v>
      </c>
      <c r="B10" s="94">
        <v>3265673</v>
      </c>
      <c r="C10" s="95"/>
    </row>
    <row r="11" spans="1:3" x14ac:dyDescent="0.25">
      <c r="A11" s="52">
        <v>2002</v>
      </c>
      <c r="B11" s="94">
        <v>3603861</v>
      </c>
      <c r="C11" s="95"/>
    </row>
    <row r="12" spans="1:3" x14ac:dyDescent="0.25">
      <c r="A12" s="52">
        <v>2003</v>
      </c>
      <c r="B12" s="94">
        <v>3262135</v>
      </c>
      <c r="C12" s="95"/>
    </row>
    <row r="13" spans="1:3" x14ac:dyDescent="0.25">
      <c r="A13" s="52">
        <v>2004</v>
      </c>
      <c r="B13" s="94">
        <v>3087405</v>
      </c>
      <c r="C13" s="95"/>
    </row>
    <row r="14" spans="1:3" x14ac:dyDescent="0.25">
      <c r="A14" s="52">
        <v>2005</v>
      </c>
      <c r="B14" s="94">
        <v>3034208</v>
      </c>
      <c r="C14" s="95"/>
    </row>
    <row r="15" spans="1:3" x14ac:dyDescent="0.25">
      <c r="A15" s="52">
        <v>2006</v>
      </c>
      <c r="B15" s="94">
        <v>3087970</v>
      </c>
      <c r="C15" s="96"/>
    </row>
    <row r="16" spans="1:3" x14ac:dyDescent="0.25">
      <c r="A16" s="52">
        <v>2007</v>
      </c>
      <c r="B16" s="94">
        <v>3050654</v>
      </c>
      <c r="C16" s="96"/>
    </row>
    <row r="17" spans="1:10" x14ac:dyDescent="0.25">
      <c r="A17" s="52">
        <v>2008</v>
      </c>
      <c r="B17" s="94">
        <v>2983084</v>
      </c>
      <c r="C17" s="96"/>
    </row>
    <row r="18" spans="1:10" x14ac:dyDescent="0.25">
      <c r="A18" s="52">
        <v>2009</v>
      </c>
      <c r="B18" s="94">
        <v>2789924.73</v>
      </c>
      <c r="C18" s="96"/>
    </row>
    <row r="19" spans="1:10" x14ac:dyDescent="0.25">
      <c r="A19" s="52">
        <v>2010</v>
      </c>
      <c r="B19" s="94">
        <v>2720233.86</v>
      </c>
      <c r="C19" s="96"/>
    </row>
    <row r="20" spans="1:10" x14ac:dyDescent="0.25">
      <c r="A20" s="52">
        <v>2011</v>
      </c>
      <c r="B20" s="94">
        <v>2703935.1609999998</v>
      </c>
      <c r="C20" s="96"/>
    </row>
    <row r="21" spans="1:10" x14ac:dyDescent="0.25">
      <c r="A21" s="52">
        <v>2012</v>
      </c>
      <c r="B21" s="94">
        <v>2592858.548</v>
      </c>
      <c r="C21" s="96"/>
    </row>
    <row r="22" spans="1:10" x14ac:dyDescent="0.25">
      <c r="A22" s="52">
        <v>2013</v>
      </c>
      <c r="B22" s="94">
        <v>2514342.1690000002</v>
      </c>
      <c r="C22" s="96"/>
    </row>
    <row r="23" spans="1:10" x14ac:dyDescent="0.25">
      <c r="A23" s="52">
        <v>2014</v>
      </c>
      <c r="B23" s="94">
        <v>2445541.2429999998</v>
      </c>
      <c r="C23" s="96"/>
    </row>
    <row r="24" spans="1:10" x14ac:dyDescent="0.25">
      <c r="A24" s="52">
        <v>2015</v>
      </c>
      <c r="B24" s="94">
        <v>2274427.3250000002</v>
      </c>
      <c r="C24" s="96"/>
    </row>
    <row r="25" spans="1:10" x14ac:dyDescent="0.25">
      <c r="A25" s="52">
        <v>2016</v>
      </c>
      <c r="B25" s="94">
        <v>2243370.807</v>
      </c>
      <c r="C25" s="96"/>
    </row>
    <row r="26" spans="1:10" s="4" customFormat="1" x14ac:dyDescent="0.25">
      <c r="A26" s="52">
        <v>2017</v>
      </c>
      <c r="B26" s="94">
        <v>2181678.8169999998</v>
      </c>
      <c r="C26" s="96"/>
    </row>
    <row r="27" spans="1:10" s="4" customFormat="1" x14ac:dyDescent="0.25">
      <c r="A27" s="52">
        <v>2018</v>
      </c>
      <c r="B27" s="94">
        <v>2018400</v>
      </c>
      <c r="C27" s="96"/>
    </row>
    <row r="28" spans="1:10" s="4" customFormat="1" ht="17.25" x14ac:dyDescent="0.25">
      <c r="A28" s="52">
        <v>2019</v>
      </c>
      <c r="B28" s="94">
        <v>1761138</v>
      </c>
      <c r="C28" s="108" t="s">
        <v>52</v>
      </c>
    </row>
    <row r="29" spans="1:10" s="4" customFormat="1" ht="17.25" x14ac:dyDescent="0.25">
      <c r="A29" s="52">
        <v>2020</v>
      </c>
      <c r="B29" s="94">
        <v>1542552</v>
      </c>
      <c r="C29" s="108" t="s">
        <v>52</v>
      </c>
    </row>
    <row r="30" spans="1:10" s="4" customFormat="1" ht="17.25" x14ac:dyDescent="0.25">
      <c r="A30" s="84">
        <v>2021</v>
      </c>
      <c r="B30" s="88">
        <v>1433223</v>
      </c>
      <c r="C30" s="97"/>
      <c r="D30" s="106"/>
    </row>
    <row r="31" spans="1:10" s="11" customFormat="1" ht="15.75" customHeight="1" x14ac:dyDescent="0.25">
      <c r="A31" s="53" t="s">
        <v>44</v>
      </c>
      <c r="B31" s="37"/>
      <c r="J31" s="73"/>
    </row>
    <row r="33" spans="1:2" s="4" customFormat="1" x14ac:dyDescent="0.25">
      <c r="A33" s="48"/>
      <c r="B33" s="48"/>
    </row>
    <row r="34" spans="1:2" s="4" customFormat="1" x14ac:dyDescent="0.25">
      <c r="A34" s="48"/>
      <c r="B34" s="48"/>
    </row>
  </sheetData>
  <customSheetViews>
    <customSheetView guid="{2F347AE6-4FBB-4948-9307-E2ACF87EEFDF}">
      <selection activeCell="A42" sqref="A42"/>
      <rowBreaks count="2" manualBreakCount="2">
        <brk id="41" max="16383" man="1"/>
        <brk id="42" max="16383" man="1"/>
      </rowBreaks>
      <pageMargins left="0.7" right="0.7" top="0.75" bottom="0.75" header="0.3" footer="0.3"/>
      <pageSetup paperSize="9" scale="94" orientation="portrait" r:id="rId1"/>
    </customSheetView>
  </customSheetViews>
  <pageMargins left="0.7" right="0.7" top="0.75" bottom="0.75" header="0.3" footer="0.3"/>
  <pageSetup paperSize="9" scale="52"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39A43-9268-487B-8027-181A6B66BCB4}">
  <dimension ref="A1:I16"/>
  <sheetViews>
    <sheetView showGridLines="0" zoomScaleNormal="100" zoomScaleSheetLayoutView="100" workbookViewId="0"/>
  </sheetViews>
  <sheetFormatPr defaultRowHeight="15" x14ac:dyDescent="0.25"/>
  <cols>
    <col min="1" max="1" width="35.28515625" style="4" customWidth="1"/>
    <col min="2" max="2" width="17.5703125" style="4" customWidth="1"/>
    <col min="3" max="3" width="1.7109375" style="4" bestFit="1" customWidth="1"/>
    <col min="4" max="4" width="16.85546875" style="4" customWidth="1"/>
    <col min="5" max="5" width="1.7109375" style="4" bestFit="1" customWidth="1"/>
    <col min="6" max="6" width="17.5703125" style="4" customWidth="1"/>
    <col min="7" max="7" width="1.7109375" style="4" bestFit="1" customWidth="1"/>
    <col min="8" max="8" width="17.5703125" style="4" customWidth="1"/>
    <col min="9" max="9" width="1.7109375" style="4" bestFit="1" customWidth="1"/>
    <col min="10" max="10" width="9.140625" style="4"/>
    <col min="11" max="11" width="11.5703125" style="4" bestFit="1" customWidth="1"/>
    <col min="12" max="16384" width="9.140625" style="4"/>
  </cols>
  <sheetData>
    <row r="1" spans="1:9" x14ac:dyDescent="0.25">
      <c r="A1" s="44" t="s">
        <v>56</v>
      </c>
    </row>
    <row r="2" spans="1:9" x14ac:dyDescent="0.25">
      <c r="A2" s="47" t="s">
        <v>57</v>
      </c>
    </row>
    <row r="3" spans="1:9" s="26" customFormat="1" ht="45" x14ac:dyDescent="0.25">
      <c r="A3" s="43"/>
      <c r="B3" s="85" t="s">
        <v>36</v>
      </c>
      <c r="C3" s="89"/>
      <c r="D3" s="85" t="s">
        <v>34</v>
      </c>
      <c r="E3" s="89"/>
      <c r="F3" s="85" t="s">
        <v>33</v>
      </c>
      <c r="G3" s="89"/>
      <c r="H3" s="85" t="s">
        <v>35</v>
      </c>
      <c r="I3" s="89"/>
    </row>
    <row r="4" spans="1:9" s="26" customFormat="1" ht="17.25" x14ac:dyDescent="0.25">
      <c r="A4" s="43" t="s">
        <v>13</v>
      </c>
      <c r="B4" s="86">
        <v>1400853</v>
      </c>
      <c r="C4" s="99"/>
      <c r="D4" s="100">
        <v>69133</v>
      </c>
      <c r="E4" s="99"/>
      <c r="F4" s="100">
        <v>51854</v>
      </c>
      <c r="G4" s="99"/>
      <c r="H4" s="100">
        <v>120988</v>
      </c>
      <c r="I4" s="99"/>
    </row>
    <row r="5" spans="1:9" s="26" customFormat="1" x14ac:dyDescent="0.25">
      <c r="A5" s="43" t="s">
        <v>15</v>
      </c>
      <c r="B5" s="86">
        <v>12484</v>
      </c>
      <c r="C5" s="92"/>
      <c r="D5" s="100">
        <v>2388</v>
      </c>
      <c r="E5" s="104"/>
      <c r="F5" s="100">
        <v>2790</v>
      </c>
      <c r="G5" s="104"/>
      <c r="H5" s="100">
        <v>5177</v>
      </c>
      <c r="I5" s="89"/>
    </row>
    <row r="6" spans="1:9" s="26" customFormat="1" x14ac:dyDescent="0.25">
      <c r="A6" s="43" t="s">
        <v>12</v>
      </c>
      <c r="B6" s="86">
        <v>19886</v>
      </c>
      <c r="C6" s="90"/>
      <c r="D6" s="100">
        <v>1175</v>
      </c>
      <c r="E6" s="104"/>
      <c r="F6" s="100">
        <v>2528</v>
      </c>
      <c r="G6" s="104"/>
      <c r="H6" s="100">
        <v>3703</v>
      </c>
      <c r="I6" s="89"/>
    </row>
    <row r="7" spans="1:9" s="26" customFormat="1" ht="18" thickBot="1" x14ac:dyDescent="0.3">
      <c r="A7" s="46" t="s">
        <v>38</v>
      </c>
      <c r="B7" s="87">
        <v>1433223</v>
      </c>
      <c r="C7" s="91"/>
      <c r="D7" s="101">
        <v>72696</v>
      </c>
      <c r="E7" s="91"/>
      <c r="F7" s="101">
        <v>57172</v>
      </c>
      <c r="G7" s="91"/>
      <c r="H7" s="101">
        <v>129868</v>
      </c>
      <c r="I7" s="91"/>
    </row>
    <row r="8" spans="1:9" s="26" customFormat="1" x14ac:dyDescent="0.25">
      <c r="A8" s="45" t="s">
        <v>16</v>
      </c>
      <c r="B8" s="88">
        <v>15806</v>
      </c>
      <c r="C8" s="92"/>
      <c r="D8" s="102">
        <v>5470</v>
      </c>
      <c r="E8" s="105"/>
      <c r="F8" s="102">
        <v>5131</v>
      </c>
      <c r="G8" s="105"/>
      <c r="H8" s="102">
        <v>10601</v>
      </c>
      <c r="I8" s="103"/>
    </row>
    <row r="9" spans="1:9" s="26" customFormat="1" x14ac:dyDescent="0.25">
      <c r="A9" s="43" t="s">
        <v>14</v>
      </c>
      <c r="B9" s="86">
        <v>8877</v>
      </c>
      <c r="C9" s="90"/>
      <c r="D9" s="100">
        <v>2755</v>
      </c>
      <c r="E9" s="104"/>
      <c r="F9" s="100">
        <v>3087</v>
      </c>
      <c r="G9" s="104"/>
      <c r="H9" s="100">
        <v>5842</v>
      </c>
      <c r="I9" s="89"/>
    </row>
    <row r="10" spans="1:9" x14ac:dyDescent="0.25">
      <c r="B10" s="18"/>
      <c r="C10" s="18"/>
    </row>
    <row r="11" spans="1:9" x14ac:dyDescent="0.25">
      <c r="D11" s="18"/>
      <c r="F11" s="18"/>
      <c r="H11" s="18"/>
      <c r="I11" s="72"/>
    </row>
    <row r="12" spans="1:9" x14ac:dyDescent="0.25">
      <c r="A12"/>
      <c r="B12" s="18"/>
    </row>
    <row r="13" spans="1:9" x14ac:dyDescent="0.25">
      <c r="B13" s="18"/>
      <c r="C13" s="18"/>
      <c r="D13" s="18"/>
      <c r="E13" s="18"/>
      <c r="F13" s="18"/>
      <c r="G13" s="18"/>
      <c r="H13" s="18"/>
    </row>
    <row r="14" spans="1:9" x14ac:dyDescent="0.25">
      <c r="B14" s="18"/>
      <c r="D14" s="18"/>
      <c r="F14" s="18"/>
      <c r="H14" s="18"/>
    </row>
    <row r="15" spans="1:9" x14ac:dyDescent="0.25">
      <c r="B15" s="107"/>
      <c r="D15" s="107"/>
      <c r="F15" s="106"/>
      <c r="H15" s="107"/>
    </row>
    <row r="16" spans="1:9" x14ac:dyDescent="0.25">
      <c r="B16" s="18"/>
      <c r="D16" s="18"/>
      <c r="F16" s="18"/>
      <c r="H16" s="18"/>
    </row>
  </sheetData>
  <pageMargins left="0.7" right="0.7" top="0.75" bottom="0.75" header="0.3" footer="0.3"/>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2970A-F18F-410B-A8A9-8E343AD65494}">
  <dimension ref="A1:C7"/>
  <sheetViews>
    <sheetView showGridLines="0" workbookViewId="0">
      <selection sqref="A1:C1"/>
    </sheetView>
  </sheetViews>
  <sheetFormatPr defaultColWidth="9.140625" defaultRowHeight="15" x14ac:dyDescent="0.25"/>
  <cols>
    <col min="1" max="1" width="9.140625" style="4"/>
    <col min="2" max="2" width="24.140625" style="4" bestFit="1" customWidth="1"/>
    <col min="3" max="3" width="35.42578125" style="4" customWidth="1"/>
    <col min="4" max="16384" width="9.140625" style="4"/>
  </cols>
  <sheetData>
    <row r="1" spans="1:3" ht="19.5" x14ac:dyDescent="0.25">
      <c r="A1" s="112" t="s">
        <v>90</v>
      </c>
      <c r="B1" s="112"/>
      <c r="C1" s="112"/>
    </row>
    <row r="3" spans="1:3" x14ac:dyDescent="0.25">
      <c r="A3" s="75" t="s">
        <v>75</v>
      </c>
      <c r="B3" s="109" t="s">
        <v>76</v>
      </c>
      <c r="C3" s="110" t="s">
        <v>77</v>
      </c>
    </row>
    <row r="4" spans="1:3" x14ac:dyDescent="0.25">
      <c r="A4" s="75" t="s">
        <v>78</v>
      </c>
      <c r="B4" s="109" t="s">
        <v>79</v>
      </c>
      <c r="C4" s="110" t="s">
        <v>80</v>
      </c>
    </row>
    <row r="5" spans="1:3" x14ac:dyDescent="0.25">
      <c r="A5" s="75" t="s">
        <v>81</v>
      </c>
      <c r="B5" s="109" t="s">
        <v>82</v>
      </c>
      <c r="C5" s="110" t="s">
        <v>83</v>
      </c>
    </row>
    <row r="6" spans="1:3" x14ac:dyDescent="0.25">
      <c r="A6" s="75" t="s">
        <v>84</v>
      </c>
      <c r="B6" s="109" t="s">
        <v>85</v>
      </c>
      <c r="C6" s="110" t="s">
        <v>86</v>
      </c>
    </row>
    <row r="7" spans="1:3" x14ac:dyDescent="0.25">
      <c r="A7" s="75" t="s">
        <v>52</v>
      </c>
      <c r="B7" s="109" t="s">
        <v>87</v>
      </c>
      <c r="C7" s="110" t="s">
        <v>88</v>
      </c>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10</vt:i4>
      </vt:variant>
      <vt:variant>
        <vt:lpstr>Namngivna områden</vt:lpstr>
      </vt:variant>
      <vt:variant>
        <vt:i4>12</vt:i4>
      </vt:variant>
    </vt:vector>
  </HeadingPairs>
  <TitlesOfParts>
    <vt:vector size="22" baseType="lpstr">
      <vt:lpstr>Titel</vt:lpstr>
      <vt:lpstr>Innehåll - Contents</vt:lpstr>
      <vt:lpstr>Kort om statistiken</vt:lpstr>
      <vt:lpstr>Tabell 1 Antal företag</vt:lpstr>
      <vt:lpstr>Tabell 2 Huvudsaklig verksamhet</vt:lpstr>
      <vt:lpstr>Tabell 3 Servicepunkter</vt:lpstr>
      <vt:lpstr>Tabell 4 Utdelade brev</vt:lpstr>
      <vt:lpstr>Tabell 5 Antal postförsändelser</vt:lpstr>
      <vt:lpstr>Teckenförklaringar</vt:lpstr>
      <vt:lpstr>Definitioner</vt:lpstr>
      <vt:lpstr>Definitioner!_Toc327258176</vt:lpstr>
      <vt:lpstr>'Tabell 1 Antal företag'!Print_Area</vt:lpstr>
      <vt:lpstr>'Tabell 2 Huvudsaklig verksamhet'!Print_Area</vt:lpstr>
      <vt:lpstr>'Tabell 3 Servicepunkter'!Print_Area</vt:lpstr>
      <vt:lpstr>'Tabell 4 Utdelade brev'!Print_Area</vt:lpstr>
      <vt:lpstr>'Tabell 5 Antal postförsändelser'!Print_Area</vt:lpstr>
      <vt:lpstr>Definitioner!Utskriftsområde</vt:lpstr>
      <vt:lpstr>'Tabell 1 Antal företag'!Utskriftsområde</vt:lpstr>
      <vt:lpstr>'Tabell 2 Huvudsaklig verksamhet'!Utskriftsområde</vt:lpstr>
      <vt:lpstr>'Tabell 3 Servicepunkter'!Utskriftsområde</vt:lpstr>
      <vt:lpstr>'Tabell 4 Utdelade brev'!Utskriftsområde</vt:lpstr>
      <vt:lpstr>Titel!Utskriftsområde</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Nyberg Jenny ES/NS-Ö</dc:creator>
  <cp:lastModifiedBy>Johan Landin</cp:lastModifiedBy>
  <cp:lastPrinted>2021-06-09T12:40:58Z</cp:lastPrinted>
  <dcterms:created xsi:type="dcterms:W3CDTF">2017-11-16T10:09:51Z</dcterms:created>
  <dcterms:modified xsi:type="dcterms:W3CDTF">2022-06-14T15:38:13Z</dcterms:modified>
</cp:coreProperties>
</file>